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erry petroleum co" sheetId="1" r:id="rId1"/>
    <sheet name="berry petroleum co-1" sheetId="2" r:id="rId2"/>
    <sheet name="berry petroleum co-2" sheetId="3" r:id="rId3"/>
    <sheet name="berry petroleum co-3" sheetId="4" r:id="rId4"/>
    <sheet name="berry petroleum co-4" sheetId="5" r:id="rId5"/>
    <sheet name="berry petroleum co-5" sheetId="6" r:id="rId6"/>
    <sheet name="berry petroleum co-6" sheetId="7" r:id="rId7"/>
    <sheet name="berry petroleum co-7" sheetId="8" r:id="rId8"/>
    <sheet name="berry petroleum co-8" sheetId="9" r:id="rId9"/>
    <sheet name="berry petroleum co-9" sheetId="10" r:id="rId10"/>
    <sheet name="berry petroleum co-10" sheetId="11" r:id="rId11"/>
    <sheet name="berry petroleum co-11" sheetId="12" r:id="rId12"/>
    <sheet name="berry petroleum co-12" sheetId="13" r:id="rId13"/>
    <sheet name="berry petroleum co-13" sheetId="14" r:id="rId14"/>
    <sheet name="berry petroleum co-14" sheetId="15" r:id="rId15"/>
    <sheet name="berry petroleum co-15" sheetId="16" r:id="rId16"/>
    <sheet name="berry petroleum co-16" sheetId="17" r:id="rId17"/>
    <sheet name="berry petroleum co-17" sheetId="18" r:id="rId18"/>
    <sheet name="berry petroleum co-18" sheetId="19" r:id="rId19"/>
    <sheet name="berry petroleum co-19" sheetId="20" r:id="rId20"/>
    <sheet name="berry petroleum co-20" sheetId="21" r:id="rId21"/>
    <sheet name="berry petroleum co-21" sheetId="22" r:id="rId22"/>
    <sheet name="berry petroleum co-22" sheetId="23" r:id="rId23"/>
    <sheet name="berry petroleum co-23" sheetId="24" r:id="rId24"/>
    <sheet name="berry petroleum co-24" sheetId="25" r:id="rId25"/>
    <sheet name="berry petroleum co-25" sheetId="26" r:id="rId26"/>
    <sheet name="berry petroleum co-26" sheetId="27" r:id="rId27"/>
    <sheet name="berry petroleum co-27" sheetId="28" r:id="rId28"/>
    <sheet name="berry petroleum co-28" sheetId="29" r:id="rId29"/>
    <sheet name="berry petroleum co-29" sheetId="30" r:id="rId30"/>
    <sheet name="berry petroleum co-30" sheetId="31" r:id="rId31"/>
    <sheet name="berry petroleum co-31" sheetId="32" r:id="rId32"/>
    <sheet name="berry petroleum co-32" sheetId="33" r:id="rId33"/>
    <sheet name="berry petroleum co-33" sheetId="34" r:id="rId34"/>
    <sheet name="berry petroleum co-34" sheetId="35" r:id="rId35"/>
    <sheet name="berry petroleum co-35" sheetId="36" r:id="rId36"/>
    <sheet name="berry petroleum co-36" sheetId="37" r:id="rId37"/>
    <sheet name="berry petroleum co-37" sheetId="38" r:id="rId38"/>
    <sheet name="berry petroleum co-38" sheetId="39" r:id="rId39"/>
    <sheet name="berry petroleum co-39" sheetId="40" r:id="rId40"/>
    <sheet name="berry petroleum co-40" sheetId="41" r:id="rId41"/>
    <sheet name="berry petroleum co-41" sheetId="42" r:id="rId42"/>
    <sheet name="berry petroleum co-42" sheetId="43" r:id="rId43"/>
    <sheet name="berry petroleum co-43" sheetId="44" r:id="rId44"/>
    <sheet name="berry petroleum co-44" sheetId="45" r:id="rId45"/>
    <sheet name="berry petroleum co-45" sheetId="46" r:id="rId46"/>
    <sheet name="berry petroleum co-46" sheetId="47" r:id="rId47"/>
    <sheet name="berry petroleum co-47" sheetId="48" r:id="rId48"/>
    <sheet name="berry petroleum co-48" sheetId="49" r:id="rId49"/>
  </sheets>
  <definedNames/>
  <calcPr fullCalcOnLoad="1"/>
</workbook>
</file>

<file path=xl/sharedStrings.xml><?xml version="1.0" encoding="utf-8"?>
<sst xmlns="http://schemas.openxmlformats.org/spreadsheetml/2006/main" count="930" uniqueCount="696">
  <si>
    <t>Berry Petroleum CO</t>
  </si>
  <si>
    <t>March
                    31, 2006</t>
  </si>
  <si>
    <t>December
                    31, 2005</t>
  </si>
  <si>
    <t>ASSETS</t>
  </si>
  <si>
    <t>Current
                    assets:</t>
  </si>
  <si>
    <t>Cash
                    and cash equivalents</t>
  </si>
  <si>
    <t>Short-term
                    investments available for sale</t>
  </si>
  <si>
    <t>Accounts
                    receivable</t>
  </si>
  <si>
    <t>Deferred
                    income taxes</t>
  </si>
  <si>
    <t>Fair
                    value of derivatives</t>
  </si>
  <si>
    <t>Prepaid
                    expenses and other</t>
  </si>
  <si>
    <t>Total
                    current assets</t>
  </si>
  <si>
    <t>Oil
                    and gas properties (successful efforts basis), buildings and
                    equipment,
                    net</t>
  </si>
  <si>
    <t>Long-term
                    deferred income taxes</t>
  </si>
  <si>
    <t>Other
                    assets</t>
  </si>
  <si>
    <t>LIABILITIES
                    AND SHAREHOLDERS' EQUITY</t>
  </si>
  <si>
    <t>Current
                    liabilities:</t>
  </si>
  <si>
    <t>Accounts
                    payable</t>
  </si>
  <si>
    <t>Revenue
                    and royalties payable</t>
  </si>
  <si>
    <t>Accrued
                    liabilities</t>
  </si>
  <si>
    <t>Line
                    of credit</t>
  </si>
  <si>
    <t>Income
                    taxes payable</t>
  </si>
  <si>
    <t>Total
                    current liabilities</t>
  </si>
  <si>
    <t>Long-term
                    liabilities:</t>
  </si>
  <si>
    <t>Long-term
                    debt</t>
  </si>
  <si>
    <t>Abandonment
                    obligation</t>
  </si>
  <si>
    <t>Unearned
                    revenue</t>
  </si>
  <si>
    <t>Shareholders'
                    equity:</t>
  </si>
  <si>
    <t>Preferred
                    stock, $.01 par value, 2,000,000 shares authorized; no shares
                    outstanding</t>
  </si>
  <si>
    <t>-</t>
  </si>
  <si>
    <t>Capital
                    stock, $.01 par value:</t>
  </si>
  <si>
    <t>Class
                    A Common Stock, 50,000,000 shares authorized; 21,177,938 shares
                    issued and
                    outstanding (21,099,906 in 2005)</t>
  </si>
  <si>
    <t>Class
                    B Stock, 1,500,000 shares authorized; 898,892 shares issued and
                    outstanding (liquidation preference of $899)</t>
  </si>
  <si>
    <t>Capital
                    in excess of par value</t>
  </si>
  <si>
    <t>Accumulated
                    other comprehensive loss</t>
  </si>
  <si>
    <t>Retained
                    earnings</t>
  </si>
  <si>
    <t>Total
                    shareholders' equity</t>
  </si>
  <si>
    <t>2005</t>
  </si>
  <si>
    <t>REVENUES</t>
  </si>
  <si>
    <t>Sales
                        of oil and gas</t>
  </si>
  <si>
    <t>Sales
                        of electricity</t>
  </si>
  <si>
    <t>Interest
                        and other income, net</t>
  </si>
  <si>
    <t>EXPENSES</t>
  </si>
  <si>
    <t>Operating
                        costs - oil and gas production</t>
  </si>
  <si>
    <t>Operating
                        costs - electricity generation</t>
  </si>
  <si>
    <t>Production
                        taxes</t>
  </si>
  <si>
    <t>Exploration
                        costs</t>
  </si>
  <si>
    <t>Depreciation,
                        depletion &amp; amortization - oil and gas production</t>
  </si>
  <si>
    <t>Depreciation,
                        depletion &amp; amortization - electricity generation</t>
  </si>
  <si>
    <t>General
                        and administrative</t>
  </si>
  <si>
    <t>Interest</t>
  </si>
  <si>
    <t>Commodity
                        derivatives</t>
  </si>
  <si>
    <t>Dry
                        hole, abandonment and impairment</t>
  </si>
  <si>
    <t>Income
                        before income taxes</t>
  </si>
  <si>
    <t>Provision
                        for income taxes</t>
  </si>
  <si>
    <t>Net
                        income</t>
  </si>
  <si>
    <t>Basic
                        net income per share</t>
  </si>
  <si>
    <t>Diluted
                        net income per share</t>
  </si>
  <si>
    <t>Dividends
                        per share</t>
  </si>
  <si>
    <t>Weighted
                        average number of shares of capital stock outstanding (used
                        to calculate
                        basic net income per share)</t>
  </si>
  <si>
    <t>Effect
                        of dilutive securities:</t>
  </si>
  <si>
    <t>Equity
                        based compensation</t>
  </si>
  <si>
    <t>Director
                        deferred compensation</t>
  </si>
  <si>
    <t>Weighted
                        average number of shares of capital stock used to calculate
                        diluted net
                        income per share</t>
  </si>
  <si>
    <t>Unaudited
                        Condensed Consolidated Statements of Comprehensive
                        Income</t>
  </si>
  <si>
    <t>Three
                        Month Periods Ended March 31, 2006 and 2005</t>
  </si>
  <si>
    <t>(In
                        Thousands)</t>
  </si>
  <si>
    <t>Unrealized
                        losses on derivatives, net of income taxes of ($14,184) and
                        ($12,165),
                        respectively</t>
  </si>
  <si>
    <t>Reclassification
                        of realized (losses) gains included in net income net of
                        income taxes of
                        ($2,545) and ($501), respectively</t>
  </si>
  <si>
    <t>Comprehensive
                        (loss) income</t>
  </si>
  <si>
    <t>Cash
                    flows from operating activities:</t>
  </si>
  <si>
    <t>Net
                    income</t>
  </si>
  <si>
    <t>Depreciation,
                    depletion and amortization</t>
  </si>
  <si>
    <t>Dry
                    hole, abandonment and impairment</t>
  </si>
  <si>
    <t>Commodity
                    derivatives</t>
  </si>
  <si>
    <t>Stock-based
                    compensation expense</t>
  </si>
  <si>
    <t>Deferred
                    income taxes, net</t>
  </si>
  <si>
    <t>Other,
                    net</t>
  </si>
  <si>
    <t>Increase
                    in current assets other than cash, cash equivalents and short-term
                    investments</t>
  </si>
  <si>
    <t>Increase
                    in current liabilities other than book overdraft, line of credit
                    and fair
                    value of derivatives</t>
  </si>
  <si>
    <t>Net
                    cash provided by operating activities</t>
  </si>
  <si>
    <t>Cash
                    flows from investing activities:</t>
  </si>
  <si>
    <t>Exploration
                    and development of oil and gas properties</t>
  </si>
  <si>
    <t>Property
                    acquisitions</t>
  </si>
  <si>
    <t>Additions
                    to vehicles, drilling rigs and other fixed assets</t>
  </si>
  <si>
    <t>Net
                    cash used in investing activities</t>
  </si>
  <si>
    <t>Cash
                    flows from financing activities:</t>
  </si>
  <si>
    <t>Proceeds
                    from issuance of line of credit</t>
  </si>
  <si>
    <t>Payment
                    of line of credit</t>
  </si>
  <si>
    <t>Proceeds
                    from issuance of long-term debt</t>
  </si>
  <si>
    <t>Payment
                    of long-term debt</t>
  </si>
  <si>
    <t>Dividends
                    paid</t>
  </si>
  <si>
    <t>Change
                    in book overdraft</t>
  </si>
  <si>
    <t>Stock
                    option exercises</t>
  </si>
  <si>
    <t>Repurchase
                    of shares</t>
  </si>
  <si>
    <t>Net
                    cash provided by financing activities</t>
  </si>
  <si>
    <t>Net
                    (decrease) increase in cash and cash equivalents</t>
  </si>
  <si>
    <t>Cash
                    and cash equivalents at beginning of year</t>
  </si>
  <si>
    <t>Cash
                    and cash equivalents at end of period</t>
  </si>
  <si>
    <t>Supplemental
                    non-cash activity:</t>
  </si>
  <si>
    <t>Increase
                    (decrease) in fair value of derivatives:</t>
  </si>
  <si>
    <t>Current
                    (net of income taxes of $5,468 and $10,756, respectively)</t>
  </si>
  <si>
    <t>Non-current
                    (net of income taxes of $11,261 and $908, respectively)</t>
  </si>
  <si>
    <t>Net
                    decrease to accumulated other comprehensive income</t>
  </si>
  <si>
    <t>March
                  31, 2006</t>
  </si>
  <si>
    <t>Expected
                  volatility</t>
  </si>
  <si>
    <t>32%
                  - 33%</t>
  </si>
  <si>
    <t>Weighted-average
                  volatility</t>
  </si>
  <si>
    <t>32%</t>
  </si>
  <si>
    <t>Expected
                  dividends</t>
  </si>
  <si>
    <t>.79%
                  - .88%</t>
  </si>
  <si>
    <t>Expected
                  term (in years)</t>
  </si>
  <si>
    <t>Risk-free
                  rate</t>
  </si>
  <si>
    <t>4.5
                  - 4.7</t>
  </si>
  <si>
    <t>Options</t>
  </si>
  <si>
    <t>Weighted
                    Average Exercise Price</t>
  </si>
  <si>
    <t>Weighted
                    Average Contractual Life Remaining</t>
  </si>
  <si>
    <t>Balance
                    outstanding, January 1</t>
  </si>
  <si>
    <t>Granted</t>
  </si>
  <si>
    <t>Exercised</t>
  </si>
  <si>
    <t>Canceled/expired</t>
  </si>
  <si>
    <t>Balance
                    outstanding, March 31</t>
  </si>
  <si>
    <t>7.9
                    years</t>
  </si>
  <si>
    <t>Balance
                    exercisable at March 31</t>
  </si>
  <si>
    <t>6.8
                    years</t>
  </si>
  <si>
    <t>RSUs</t>
  </si>
  <si>
    <t>Weighted
                    Average Intrinsic Value at Grant Date</t>
  </si>
  <si>
    <t>Converted</t>
  </si>
  <si>
    <t>3.7
                    years</t>
  </si>
  <si>
    <t>Stock
                  Options</t>
  </si>
  <si>
    <t>Three
                  months ended</t>
  </si>
  <si>
    <t>3/31/06</t>
  </si>
  <si>
    <t>3/31/05</t>
  </si>
  <si>
    <t>Weighted-average
                  grant date fair value</t>
  </si>
  <si>
    <t>$-</t>
  </si>
  <si>
    <t>Total
                  intrinsic value of options exercised (in millions)</t>
  </si>
  <si>
    <t>Total
                  intrinsic value of options/RSUs outstanding (in millions)</t>
  </si>
  <si>
    <t>Total
                  intrinsic value of options exercisable (in millions)</t>
  </si>
  <si>
    <t>Total
                  compensation cost recognized into income (in millions)</t>
  </si>
  <si>
    <t>March
                    31, 2005</t>
  </si>
  <si>
    <t>Operating
                    costs - oil and gas</t>
  </si>
  <si>
    <t>As
                    previously reported</t>
  </si>
  <si>
    <t>As
                    revised</t>
  </si>
  <si>
    <t>Difference</t>
  </si>
  <si>
    <t>Production
                    taxes</t>
  </si>
  <si>
    <t>March
                  31,  2005</t>
  </si>
  <si>
    <t>Proforma
                  Revenue</t>
  </si>
  <si>
    <t>Proforma
                  Income from operations</t>
  </si>
  <si>
    <t>Proforma
                  Net income</t>
  </si>
  <si>
    <t>Proforma
                  Basic earnings per share</t>
  </si>
  <si>
    <t>Proforma
                  Diluted earnings per share</t>
  </si>
  <si>
    <t>March
                  31, 2005</t>
  </si>
  <si>
    <t>Change</t>
  </si>
  <si>
    <t>December
                  31, 2005</t>
  </si>
  <si>
    <t>Sales
                  of oil</t>
  </si>
  <si>
    <t>26%</t>
  </si>
  <si>
    <t>12%</t>
  </si>
  <si>
    <t>Sales
                  of gas</t>
  </si>
  <si>
    <t>95%</t>
  </si>
  <si>
    <t>(17%)</t>
  </si>
  <si>
    <t>Total
                  sales of oil and gas</t>
  </si>
  <si>
    <t>35%</t>
  </si>
  <si>
    <t>5%</t>
  </si>
  <si>
    <t>Sales
                  of electricity</t>
  </si>
  <si>
    <t>22%</t>
  </si>
  <si>
    <t>Interest
                  and other income, net</t>
  </si>
  <si>
    <t>233%</t>
  </si>
  <si>
    <t>(27%)</t>
  </si>
  <si>
    <t>Total
                  revenues and other income</t>
  </si>
  <si>
    <t>34%</t>
  </si>
  <si>
    <t>1%</t>
  </si>
  <si>
    <t>Net
                  income</t>
  </si>
  <si>
    <t>3%</t>
  </si>
  <si>
    <t>(23%)</t>
  </si>
  <si>
    <t>Earnings
                  per share (diluted)</t>
  </si>
  <si>
    <t>(24%)</t>
  </si>
  <si>
    <t>March
                    31, 2006%</t>
  </si>
  <si>
    <t>March
                    31, 2005%</t>
  </si>
  <si>
    <t>December
                    31, 2005%</t>
  </si>
  <si>
    <t>Oil
                    and Gas</t>
  </si>
  <si>
    <t>Heavy
                    Oil Production (Bbl/D)</t>
  </si>
  <si>
    <t>Light
                    Oil Production (Bbl/D)</t>
  </si>
  <si>
    <t>Total
                    Oil Production (Bbl/D)</t>
  </si>
  <si>
    <t>Natural
                    Gas Production (Mcf/D)</t>
  </si>
  <si>
    <t>Total
                    (BOE/D)</t>
  </si>
  <si>
    <t>Percentage
                    increase from prior year</t>
  </si>
  <si>
    <t>6%</t>
  </si>
  <si>
    <t>Per
                    BOE:</t>
  </si>
  <si>
    <t>Average
                    sales price before hedging</t>
  </si>
  <si>
    <t>Average
                    sales price after hedging</t>
  </si>
  <si>
    <t>Oil,
                    per Bbl:</t>
  </si>
  <si>
    <t>Average
                    WTI price</t>
  </si>
  <si>
    <t>Price
                    sensitive royalties</t>
  </si>
  <si>
    <t>Gravity
                    differential</t>
  </si>
  <si>
    <t>Crude
                    oil hedges</t>
  </si>
  <si>
    <t>Average
                    oil sales price after hedging</t>
  </si>
  <si>
    <t>Gas,
                    per MMBtu:</t>
  </si>
  <si>
    <t>Average
                    Henry Hub price</t>
  </si>
  <si>
    <t>Natural
                    gas hedges</t>
  </si>
  <si>
    <t>Location
                    and quality differentials</t>
  </si>
  <si>
    <t>Average
                    gas sales price after hedging</t>
  </si>
  <si>
    <t>Electricity</t>
  </si>
  <si>
    <t>Revenues
                    (in millions)</t>
  </si>
  <si>
    <t>Operating
                    costs (in millions)</t>
  </si>
  <si>
    <t>Increase
                    (decrease) to total oil and gas operating expenses-per
                    barrel</t>
  </si>
  <si>
    <t>Electric
                    power produced - MWh/D</t>
  </si>
  <si>
    <t>Electric
                    power sold - MWh/D</t>
  </si>
  <si>
    <t>Average
                    sales price/MWh after hedging</t>
  </si>
  <si>
    <t>Fuel
                    gas cost/MMBtu (excluding transportation)</t>
  </si>
  <si>
    <t>Amount
                      per BOE</t>
  </si>
  <si>
    <t>Amount
(in
                      thousands)</t>
  </si>
  <si>
    <t>March
                      31, 2006</t>
  </si>
  <si>
    <t>March
                      31, 2005</t>
  </si>
  <si>
    <t>December
                      31, 2005</t>
  </si>
  <si>
    <t>Operating
                      costs - oil and gas production</t>
  </si>
  <si>
    <t>Production
                      taxes</t>
  </si>
  <si>
    <t>DD&amp;A
                      - oil and gas production</t>
  </si>
  <si>
    <t>G&amp;A</t>
  </si>
  <si>
    <t>Interest
                      expense</t>
  </si>
  <si>
    <t>Total</t>
  </si>
  <si>
    <t>Average
                  volume of steam injected (Bbl/D)</t>
  </si>
  <si>
    <t>7%</t>
  </si>
  <si>
    <t>2%</t>
  </si>
  <si>
    <t>Fuel
                  gas cost/MMBtu</t>
  </si>
  <si>
    <t>25%</t>
  </si>
  <si>
    <t>(29%)</t>
  </si>
  <si>
    <t>Anticipated
                  range</t>
  </si>
  <si>
    <t>in
                  2006 per BOE</t>
  </si>
  <si>
    <t>Operating
                  costs-oil and gas production (1)</t>
  </si>
  <si>
    <t>$11.75
                  to 13.75</t>
  </si>
  <si>
    <t>Production
                  taxes</t>
  </si>
  <si>
    <t>1.35
                  to 1.65</t>
  </si>
  <si>
    <t>DD&amp;A</t>
  </si>
  <si>
    <t>6.00
                  to 6.75</t>
  </si>
  <si>
    <t>3.40
                  to 3.80</t>
  </si>
  <si>
    <t>Interest
                  expense</t>
  </si>
  <si>
    <t>.60
                  to 1.00</t>
  </si>
  <si>
    <t>$23.10
                  to 26.95</t>
  </si>
  <si>
    <t>Gross
                    Wells</t>
  </si>
  <si>
    <t>Net
                    Wells</t>
  </si>
  <si>
    <t>Workovers</t>
  </si>
  <si>
    <t>Midway-Sunset</t>
  </si>
  <si>
    <t>Poso
                    Creek</t>
  </si>
  <si>
    <t>Placerita</t>
  </si>
  <si>
    <t>Brundage
                    Canyon</t>
  </si>
  <si>
    <t>Coyote
                    Flats (1)</t>
  </si>
  <si>
    <t>Tri-State
                    (2)</t>
  </si>
  <si>
    <t>Piceance</t>
  </si>
  <si>
    <t>Bakken
                    (3)</t>
  </si>
  <si>
    <t>Totals</t>
  </si>
  <si>
    <t>Production
                  (BOE/D)</t>
  </si>
  <si>
    <t>(1%)</t>
  </si>
  <si>
    <t>Average
                  oil and gas sales prices, per BOE after hedging</t>
  </si>
  <si>
    <t>28%</t>
  </si>
  <si>
    <t>8%</t>
  </si>
  <si>
    <t>Net
                  cash provided by operating activities</t>
  </si>
  <si>
    <t>(62%)</t>
  </si>
  <si>
    <t>Working
                  capital</t>
  </si>
  <si>
    <t>$
                  (40)</t>
  </si>
  <si>
    <t>$
                  (1)</t>
  </si>
  <si>
    <t>negligible</t>
  </si>
  <si>
    <t>$
                  (55)</t>
  </si>
  <si>
    <t>Sales
                  of oil and gas</t>
  </si>
  <si>
    <t>36%</t>
  </si>
  <si>
    <t>Long-term
                  debt</t>
  </si>
  <si>
    <t>80%</t>
  </si>
  <si>
    <t>232%</t>
  </si>
  <si>
    <t>Capital
                  expenditures, including acquisitions and deposits on acquisitions</t>
  </si>
  <si>
    <t>65%</t>
  </si>
  <si>
    <t>348%</t>
  </si>
  <si>
    <t>Dividends
                  paid</t>
  </si>
  <si>
    <t>Thereafter</t>
  </si>
  <si>
    <t>Long-term
                    debt and interest</t>
  </si>
  <si>
    <t>Abandonment
                    obligations</t>
  </si>
  <si>
    <t>Operating
                    lease obligations</t>
  </si>
  <si>
    <t>Drilling
                    and rig obligations</t>
  </si>
  <si>
    <t>Firm
                    natural gas</t>
  </si>
  <si>
    <t>transportation
                    contracts</t>
  </si>
  <si>
    <t>Average</t>
  </si>
  <si>
    <t>Barrels</t>
  </si>
  <si>
    <t>MMBtu</t>
  </si>
  <si>
    <t>Term</t>
  </si>
  <si>
    <t>Per
                      Day</t>
  </si>
  <si>
    <t>Price</t>
  </si>
  <si>
    <t>Crude
                      Oil Sales
(NYMEX
                      WTI)</t>
  </si>
  <si>
    <t>Natural
                      Gas Purchases (SoCal Border)</t>
  </si>
  <si>
    <t>Swaps</t>
  </si>
  <si>
    <t>2nd
                      Quarter 2006</t>
  </si>
  <si>
    <t>3rd
                      Quarter 2006</t>
  </si>
  <si>
    <t>Natural
                      Gas Sales 
(NYMEX
                      HH)</t>
  </si>
  <si>
    <t>Collars</t>
  </si>
  <si>
    <t>Floor/Ceiling
                      Prices</t>
  </si>
  <si>
    <t>1st
                      through 3rd Quarter 2006</t>
  </si>
  <si>
    <t>$47.50
                      / $70</t>
  </si>
  <si>
    <t>4th
                      Quarter 2006</t>
  </si>
  <si>
    <t>Full
                      year 2007</t>
  </si>
  <si>
    <t>Full
                      year 2008</t>
  </si>
  <si>
    <t>Full
                      year 2009</t>
  </si>
  <si>
    <t>$8.00
                      / $9.72</t>
  </si>
  <si>
    <t>1st
                      Quarter 2007</t>
  </si>
  <si>
    <t>$8.00
                      / $16.70</t>
  </si>
  <si>
    <t>2nd
                      Quarter 2007</t>
  </si>
  <si>
    <t>$8.00
                      / $8.82</t>
  </si>
  <si>
    <t>3rd
                      Quarter 2007</t>
  </si>
  <si>
    <t>$8.00
                      / $9.10</t>
  </si>
  <si>
    <t>4th
                      Quarter 2007</t>
  </si>
  <si>
    <t>$8.00
                      / $11.39</t>
  </si>
  <si>
    <t>1st
                      Quarter 2008</t>
  </si>
  <si>
    <t>$8.00
                      / $15.65</t>
  </si>
  <si>
    <t>2nd
                      Quarter 2008</t>
  </si>
  <si>
    <t>$7.50
                      / $8.40</t>
  </si>
  <si>
    <t>3rd
                      Quarter 2008</t>
  </si>
  <si>
    <t>$7.50
                      / $8.50</t>
  </si>
  <si>
    <t>4th
                      Quarter 2008</t>
  </si>
  <si>
    <t>$8.00
                      / $9.50</t>
  </si>
  <si>
    <t>Impact
                        of percent change in futures prices</t>
  </si>
  <si>
    <t>March
                        31, 2006</t>
  </si>
  <si>
    <t>on
                        earnings</t>
  </si>
  <si>
    <t>NYMEX
                        Futures</t>
  </si>
  <si>
    <t>-20%</t>
  </si>
  <si>
    <t>-10%</t>
  </si>
  <si>
    <t>+
                        10%</t>
  </si>
  <si>
    <t>+
                        20%</t>
  </si>
  <si>
    <t>Average
                        WTI Price</t>
  </si>
  <si>
    <t>Crude
                        Oil gain/(loss) (in millions)</t>
  </si>
  <si>
    <t>Average
                        HH Price</t>
  </si>
  <si>
    <t>Natural
                        Gas gain/(loss) (in millions)</t>
  </si>
  <si>
    <t>Net
                        pre-tax future cash (payments) and receipts by year (in
                        millions):</t>
  </si>
  <si>
    <t>________________</t>
  </si>
  <si>
    <t>Page</t>
  </si>
  <si>
    <t>ARTICLE
                    I - Definitions and References</t>
  </si>
  <si>
    <t>Section
                    1.1.</t>
  </si>
  <si>
    <t>Defined
                    Terms</t>
  </si>
  <si>
    <t>Section
                    1.2.</t>
  </si>
  <si>
    <t>Exhibits
                    and Schedules; Additional Definitions</t>
  </si>
  <si>
    <t>Section
                    1.3.</t>
  </si>
  <si>
    <t>Amendment
                    of Defined Instruments</t>
  </si>
  <si>
    <t>Section
                    1.4.</t>
  </si>
  <si>
    <t>References
                    and Titles</t>
  </si>
  <si>
    <t>Section
                    1.5.</t>
  </si>
  <si>
    <t>Calculations
                    and Determinations</t>
  </si>
  <si>
    <t>Section
                    1.6.</t>
  </si>
  <si>
    <t>Joint
                    Preparation; Construction of Indemnities and Releases</t>
  </si>
  <si>
    <t>ARTICLE
                    II - The Loans and Letters of Credit</t>
  </si>
  <si>
    <t>Section
                    2.1.</t>
  </si>
  <si>
    <t>Commitments
                    to Lend; Notes</t>
  </si>
  <si>
    <t>Section
                    2.2.</t>
  </si>
  <si>
    <t>Requests
                    for New Loans</t>
  </si>
  <si>
    <t>Section
                    2.3.</t>
  </si>
  <si>
    <t>Continuations
                    and Conversions of Existing Loans</t>
  </si>
  <si>
    <t>Section
                    2.4.</t>
  </si>
  <si>
    <t>Use
                    of Proceeds</t>
  </si>
  <si>
    <t>Section
                    2.5.</t>
  </si>
  <si>
    <t>Interest
                    Rates and Fees</t>
  </si>
  <si>
    <t>Section
                    2.6.</t>
  </si>
  <si>
    <t>Optional
                    Prepayments</t>
  </si>
  <si>
    <t>Section
                    2.7.</t>
  </si>
  <si>
    <t>Mandatory
                    Prepayments</t>
  </si>
  <si>
    <t>Section
                    2.8.</t>
  </si>
  <si>
    <t>Initial
                    Borrowing Base</t>
  </si>
  <si>
    <t>Section
                    2.9.</t>
  </si>
  <si>
    <t>Subsequent
                    Determinations of Borrowing Base</t>
  </si>
  <si>
    <t>Section
                    2.10.</t>
  </si>
  <si>
    <t>Changes
                    in Amount of Aggregate Commitment</t>
  </si>
  <si>
    <t>Section
                    2.11.</t>
  </si>
  <si>
    <t>Letters
                    of Credit</t>
  </si>
  <si>
    <t>Section
                    2.12.</t>
  </si>
  <si>
    <t>Requesting
                    Letters of Credit</t>
  </si>
  <si>
    <t>Section
                    2.13.</t>
  </si>
  <si>
    <t>Reimbursement
                    and Participations</t>
  </si>
  <si>
    <t>Section
                    2.14.</t>
  </si>
  <si>
    <t>Letter
                    of Credit Fees</t>
  </si>
  <si>
    <t>Section
                    2.15.</t>
  </si>
  <si>
    <t>No
                    Duty to Inquire</t>
  </si>
  <si>
    <t>Section
                    2.16.</t>
  </si>
  <si>
    <t>LC
                    Collateral</t>
  </si>
  <si>
    <t>ARTICLE
                    III - Payments to Lenders</t>
  </si>
  <si>
    <t>Section
                    3.1.</t>
  </si>
  <si>
    <t>General
                    Procedures</t>
  </si>
  <si>
    <t>Section
                    3.2.</t>
  </si>
  <si>
    <t>Capital
                    Reimbursement</t>
  </si>
  <si>
    <t>Section
                    3.3.</t>
  </si>
  <si>
    <t>Increased
                    Cost of Eurodollar Loans or Letters of Credit</t>
  </si>
  <si>
    <t>Section
                    3.4.</t>
  </si>
  <si>
    <t>Availability</t>
  </si>
  <si>
    <t>Section
                    3.5.</t>
  </si>
  <si>
    <t>Funding
                    Losses</t>
  </si>
  <si>
    <t>Section
                    3.6.</t>
  </si>
  <si>
    <t>Reimbursable
                    Taxes</t>
  </si>
  <si>
    <t>Section
                    3.7.</t>
  </si>
  <si>
    <t>Change
                    of Applicable Lending Office</t>
  </si>
  <si>
    <t>Section
                    3.8.</t>
  </si>
  <si>
    <t>Replacement
                    of Lenders</t>
  </si>
  <si>
    <t>ARTICLE
                    IV - Conditions Precedent to Lending</t>
  </si>
  <si>
    <t>Section
                    4.1.</t>
  </si>
  <si>
    <t>Documents
                    to be Delivered</t>
  </si>
  <si>
    <t>Section
                    4.2.</t>
  </si>
  <si>
    <t>Additional
                    Conditions Precedent</t>
  </si>
  <si>
    <t>ARTICLE
                    V - Representations and Warranties</t>
  </si>
  <si>
    <t>Section
                    5.1.</t>
  </si>
  <si>
    <t>No
                    Default</t>
  </si>
  <si>
    <t>Section
                    5.2.</t>
  </si>
  <si>
    <t>Organization
                    and Good Standing</t>
  </si>
  <si>
    <t>Section
                    5.3.</t>
  </si>
  <si>
    <t>Authorization</t>
  </si>
  <si>
    <t>Section
                    5.4.</t>
  </si>
  <si>
    <t>No
                    Conflicts or Consents</t>
  </si>
  <si>
    <t>Section
                    5.5.</t>
  </si>
  <si>
    <t>Enforceable
                    Obligations</t>
  </si>
  <si>
    <t>Section
                    5.6.</t>
  </si>
  <si>
    <t>Initial
                    Financial Statements</t>
  </si>
  <si>
    <t>Section
                    5.7.</t>
  </si>
  <si>
    <t>Other
                    Obligations and Restrictions</t>
  </si>
  <si>
    <t>Section
                    5.8.</t>
  </si>
  <si>
    <t>Full
                    Disclosure</t>
  </si>
  <si>
    <t>Section
                    5.9.</t>
  </si>
  <si>
    <t>Litigation</t>
  </si>
  <si>
    <t>Section
                    5.10.</t>
  </si>
  <si>
    <t>Labor
                    Disputes and Acts of God</t>
  </si>
  <si>
    <t>Section
                    5.11.</t>
  </si>
  <si>
    <t>ERISA
                    Plans and Liabilities</t>
  </si>
  <si>
    <t>Section
                    5.12.</t>
  </si>
  <si>
    <t>Environmental
                    and Other Laws</t>
  </si>
  <si>
    <t>Section
                    5.13.</t>
  </si>
  <si>
    <t>Names
                    and Places of Business</t>
  </si>
  <si>
    <t>Section
                    5.14.</t>
  </si>
  <si>
    <t>Borrower’s
                    Subsidiaries</t>
  </si>
  <si>
    <t>Section
                    5.15.</t>
  </si>
  <si>
    <t>Government
                    Regulation</t>
  </si>
  <si>
    <t>Section
                    5.16.</t>
  </si>
  <si>
    <t>Insider</t>
  </si>
  <si>
    <t>Section
                    5.17.</t>
  </si>
  <si>
    <t>Solvency</t>
  </si>
  <si>
    <t>Section
                    5.18.</t>
  </si>
  <si>
    <t>Title
                    to Properties; Licenses</t>
  </si>
  <si>
    <t>ARTICLE
                    VI - Affirmative Covenants of Borrower</t>
  </si>
  <si>
    <t>Section
                    6.1.</t>
  </si>
  <si>
    <t>Payment
                    and Performance</t>
  </si>
  <si>
    <t>Section
                    6.2.</t>
  </si>
  <si>
    <t>Books,
                    Financial Statements and Reports</t>
  </si>
  <si>
    <t>Section
                    6.3.</t>
  </si>
  <si>
    <t>Other
                    Information and Inspections</t>
  </si>
  <si>
    <t>Section
                    6.4.</t>
  </si>
  <si>
    <t>Notice
                    of Material Events and Change of Address</t>
  </si>
  <si>
    <t>Section
                    6.5.</t>
  </si>
  <si>
    <t>Maintenance
                    of Properties</t>
  </si>
  <si>
    <t>Section
                    6.6.</t>
  </si>
  <si>
    <t>Maintenance
                    of Existence and Qualifications</t>
  </si>
  <si>
    <t>Section
                    6.7.</t>
  </si>
  <si>
    <t>Payment
                    of Trade Liabilities, Taxes, etc</t>
  </si>
  <si>
    <t>Section
                    6.8.</t>
  </si>
  <si>
    <t>Insurance</t>
  </si>
  <si>
    <t>Section
                    6.9.</t>
  </si>
  <si>
    <t>Performance
                    on Borrower’s Behalf</t>
  </si>
  <si>
    <t>Section
                    6.10.</t>
  </si>
  <si>
    <t>Section
                    6.11.</t>
  </si>
  <si>
    <t>Compliance
                    with Agreements and Law</t>
  </si>
  <si>
    <t>Section
                    6.12.</t>
  </si>
  <si>
    <t>Environmental
                    Matters; Environmental Reviews</t>
  </si>
  <si>
    <t>Section
                    6.13.</t>
  </si>
  <si>
    <t>Evidence
                    of Compliance</t>
  </si>
  <si>
    <t>Section
                    6.14.</t>
  </si>
  <si>
    <t>Bank
                    Accounts; Offset</t>
  </si>
  <si>
    <t>Section
                    6.15.</t>
  </si>
  <si>
    <t>Guaranties
                    of Borrower’s Subsidiaries</t>
  </si>
  <si>
    <t>Section
                    6.16.</t>
  </si>
  <si>
    <t>Pledge
                    of Stock of Foreign Subsidiaries</t>
  </si>
  <si>
    <t>ARTICLE
                    VII - Negative Covenants of Borrower</t>
  </si>
  <si>
    <t>Section
                    7.1.</t>
  </si>
  <si>
    <t>Indebtedness</t>
  </si>
  <si>
    <t>Section
                    7.2.</t>
  </si>
  <si>
    <t>Limitation
                    on Liens</t>
  </si>
  <si>
    <t>Section
                    7.3.</t>
  </si>
  <si>
    <t>Hedging
                    Contracts</t>
  </si>
  <si>
    <t>Section
                    7.4.</t>
  </si>
  <si>
    <t>Limitation
                    on Mergers, Issuances of Securities</t>
  </si>
  <si>
    <t>Section
                    7.5.</t>
  </si>
  <si>
    <t>Limitation
                    on Sales of Property</t>
  </si>
  <si>
    <t>Section
                    7.6.</t>
  </si>
  <si>
    <t>Limitation
                    on Dividends and Stock Repurchases</t>
  </si>
  <si>
    <t>Section
                    7.7.</t>
  </si>
  <si>
    <t>Limitation
                    on Acquisitions, Investments; and New Businesses</t>
  </si>
  <si>
    <t>Section
                    7.8.</t>
  </si>
  <si>
    <t>Limitation
                    on Credit Extensions</t>
  </si>
  <si>
    <t>Section
                    7.9.</t>
  </si>
  <si>
    <t>Transactions
                    with Affiliates</t>
  </si>
  <si>
    <t>Section
                    7.10.</t>
  </si>
  <si>
    <t>Prohibited
                    Contracts</t>
  </si>
  <si>
    <t>Section
                    7.11.</t>
  </si>
  <si>
    <t>Current
                    Ratio</t>
  </si>
  <si>
    <t>Section
                    7.12.</t>
  </si>
  <si>
    <t>EBITDA
                    to Total Funded Debt Ratio</t>
  </si>
  <si>
    <t>ARTICLE
                    VIII - Events of Default and Remedies</t>
  </si>
  <si>
    <t>Section
                    8.1.</t>
  </si>
  <si>
    <t>Events
                    of Default</t>
  </si>
  <si>
    <t>Section
                    8.2.</t>
  </si>
  <si>
    <t>Remedies</t>
  </si>
  <si>
    <t>ARTICLE
                    IX - Administrative Agent</t>
  </si>
  <si>
    <t>Section
                    9.1.</t>
  </si>
  <si>
    <t>Appointment
                    and Authority</t>
  </si>
  <si>
    <t>Section
                    9.2.</t>
  </si>
  <si>
    <t>Exculpation,
                    Administrative Agent’s Reliance, Etc</t>
  </si>
  <si>
    <t>Section
                    9.3.</t>
  </si>
  <si>
    <t>Credit
                    Decisions</t>
  </si>
  <si>
    <t>Section
                    9.4.</t>
  </si>
  <si>
    <t>Indemnification</t>
  </si>
  <si>
    <t>Section
                    9.5.</t>
  </si>
  <si>
    <t>Rights
                    as Lender</t>
  </si>
  <si>
    <t>Section
                    9.6.</t>
  </si>
  <si>
    <t>Sharing
                    of Set-Offs and Other Payments</t>
  </si>
  <si>
    <t>Section
                    9.7.</t>
  </si>
  <si>
    <t>Investments</t>
  </si>
  <si>
    <t>Section
                    9.8.</t>
  </si>
  <si>
    <t>Benefit
                    of Article IX</t>
  </si>
  <si>
    <t>Section
                    9.9.</t>
  </si>
  <si>
    <t>Resignation</t>
  </si>
  <si>
    <t>ARTICLE
                    X - Miscellaneous</t>
  </si>
  <si>
    <t>Section
                    10.1.</t>
  </si>
  <si>
    <t>Waivers
                    and Amendments; Acknowledgments</t>
  </si>
  <si>
    <t>Section
                    10.2.</t>
  </si>
  <si>
    <t>Survival
                    of Agreements; Cumulative Nature</t>
  </si>
  <si>
    <t>Section
                    10.3.</t>
  </si>
  <si>
    <t>Notices</t>
  </si>
  <si>
    <t>Section
                    10.4.</t>
  </si>
  <si>
    <t>Payment
                    of Expenses; Indemnity</t>
  </si>
  <si>
    <t>Section
                    10.5.</t>
  </si>
  <si>
    <t>Successors
                    and Assigns; Assignments</t>
  </si>
  <si>
    <t>Section
                    10.6.</t>
  </si>
  <si>
    <t>Confidentiality</t>
  </si>
  <si>
    <t>Section
                    10.7.</t>
  </si>
  <si>
    <t>Governing
                    Law; Submission to Process</t>
  </si>
  <si>
    <t>Section
                    10.8.</t>
  </si>
  <si>
    <t>Limitation
                    on Interest</t>
  </si>
  <si>
    <t>Section
                    10.9.</t>
  </si>
  <si>
    <t>Termination;
                    Limited Survival</t>
  </si>
  <si>
    <t>Section
                    10.10.</t>
  </si>
  <si>
    <t>Severability</t>
  </si>
  <si>
    <t>Section
                    10.11.</t>
  </si>
  <si>
    <t>Counterparts;
                    Fax</t>
  </si>
  <si>
    <t>SECTION
                    10.12.</t>
  </si>
  <si>
    <t>WAIVER
                    OF JURY TRIAL, PUNITIVE DAMAGES, ETC</t>
  </si>
  <si>
    <t>Section
                    10.13.</t>
  </si>
  <si>
    <t>Ratification
                    of Agreements</t>
  </si>
  <si>
    <t>Utilization
                    Percentage</t>
  </si>
  <si>
    <t>Base
                    Rate Margin</t>
  </si>
  <si>
    <t>Level
                    1</t>
  </si>
  <si>
    <t>&lt;
                    50%</t>
  </si>
  <si>
    <t>0.00%</t>
  </si>
  <si>
    <t>Level
                    2</t>
  </si>
  <si>
    <t>Level
                    3</t>
  </si>
  <si>
    <t>0.25%</t>
  </si>
  <si>
    <t>Level
                    4</t>
  </si>
  <si>
    <t>0.50%</t>
  </si>
  <si>
    <t>Commitment
                    Fee</t>
  </si>
  <si>
    <t>0.30%</t>
  </si>
  <si>
    <t>0.375%</t>
  </si>
  <si>
    <t>Eurodollar
                    Margin</t>
  </si>
  <si>
    <t>1.00%</t>
  </si>
  <si>
    <t>1.25%</t>
  </si>
  <si>
    <t>1.50%</t>
  </si>
  <si>
    <t>1.75%</t>
  </si>
  <si>
    <t>BERRY
                      PETROLEUM COMPANY,</t>
  </si>
  <si>
    <t>Borrower</t>
  </si>
  <si>
    <t>By:</t>
  </si>
  <si>
    <t>Ralph
                      J. Goehring</t>
  </si>
  <si>
    <t>Executive
                      Vice President and</t>
  </si>
  <si>
    <t>Chief
                      Financial Officer</t>
  </si>
  <si>
    <t>Address:</t>
  </si>
  <si>
    <t>5201
                      Truxtun Avenue, Suite 300</t>
  </si>
  <si>
    <t>Bakersfield,
                      California 93309-0640</t>
  </si>
  <si>
    <t>Attention:</t>
  </si>
  <si>
    <t>Shawn
                      Canaday</t>
  </si>
  <si>
    <t>Telephone:</t>
  </si>
  <si>
    <t>661.616.3809</t>
  </si>
  <si>
    <t>Fax:</t>
  </si>
  <si>
    <t>661.616.3881</t>
  </si>
  <si>
    <t>Email:</t>
  </si>
  <si>
    <t>smc@bry.com</t>
  </si>
  <si>
    <t>Percentage
Share</t>
  </si>
  <si>
    <t>Commitment
Amount</t>
  </si>
  <si>
    <t>WELLS
                    FARGO BANK, NATIONAL ASSOCIATION</t>
  </si>
  <si>
    <t>17.0%</t>
  </si>
  <si>
    <t>Domestic
                    Lending Office:</t>
  </si>
  <si>
    <t>1700
                    Lincoln St.</t>
  </si>
  <si>
    <t>Denver,
                    Colorado  80203</t>
  </si>
  <si>
    <t>Guy
                    C. Evangelista</t>
  </si>
  <si>
    <t>Tel:</t>
  </si>
  <si>
    <t>303.863.5793</t>
  </si>
  <si>
    <t>303.863.5196</t>
  </si>
  <si>
    <t>guy.c.evangelista@wellsfargo.com</t>
  </si>
  <si>
    <t>Eurodollar
                    Lending Office:</t>
  </si>
  <si>
    <t>Same</t>
  </si>
  <si>
    <t>JPMORGAN
                    CHASE, N.A.</t>
  </si>
  <si>
    <t>12.0%</t>
  </si>
  <si>
    <t>JPMorgan
                    Chase, N.A.</t>
  </si>
  <si>
    <t>600
                    Travis St., 20th
                    Floor</t>
  </si>
  <si>
    <t>Houston,
                    Texas 77002</t>
  </si>
  <si>
    <t>Jo
                    Linda Papadakis</t>
  </si>
  <si>
    <t>713-216-7743</t>
  </si>
  <si>
    <t>713-216-7770</t>
  </si>
  <si>
    <t>jo.l.papadakis@chase.com</t>
  </si>
  <si>
    <t>BNP
                    PARIBAS</t>
  </si>
  <si>
    <t>1200
                    Smith Street</t>
  </si>
  <si>
    <t>Suite
                    3100</t>
  </si>
  <si>
    <t>Polly
                    Schott</t>
  </si>
  <si>
    <t>713.982.1150</t>
  </si>
  <si>
    <t>713.659.6915</t>
  </si>
  <si>
    <t>polly.schott@americas.bnpparibas.com</t>
  </si>
  <si>
    <t>CITIBANK
                    (WEST), FSB</t>
  </si>
  <si>
    <t>5554
                    California Avenue</t>
  </si>
  <si>
    <t>Bakersfield,
                    California 93309</t>
  </si>
  <si>
    <t>Gai
                    Sherman</t>
  </si>
  <si>
    <t>661.863.0366</t>
  </si>
  <si>
    <t>661.324.0996</t>
  </si>
  <si>
    <t>gsherman@calfed.com</t>
  </si>
  <si>
    <t>SOCIETE
                    GENERALE</t>
  </si>
  <si>
    <t>1111
                    Bagby, Suite 2020</t>
  </si>
  <si>
    <t>Josh
                    Rogers</t>
  </si>
  <si>
    <t>713.759.6315</t>
  </si>
  <si>
    <t>713.650.0824</t>
  </si>
  <si>
    <t>josh.rogers@us.socgen.com</t>
  </si>
  <si>
    <t>COMERICA
                    BANK</t>
  </si>
  <si>
    <t>8.5%</t>
  </si>
  <si>
    <t>910
                    Louisiana, #410</t>
  </si>
  <si>
    <t>Juli
                    Bieser</t>
  </si>
  <si>
    <t>214.969.6538</t>
  </si>
  <si>
    <t>214.969.6561</t>
  </si>
  <si>
    <t>juli_m_bieser@comerica.com</t>
  </si>
  <si>
    <t>UNION
                    BANK OF CALIFORNIA, N.A.</t>
  </si>
  <si>
    <t>500
                    N. Akard, Suite 4200</t>
  </si>
  <si>
    <t>Dallas,
                    Texas 75201</t>
  </si>
  <si>
    <t>Dustin
                    Gaspari</t>
  </si>
  <si>
    <t>214.922.4200</t>
  </si>
  <si>
    <t>214.922.4209</t>
  </si>
  <si>
    <t>dustin.gaspari@uboc.com</t>
  </si>
  <si>
    <t>BANK
                    OF SCOTLAND</t>
  </si>
  <si>
    <t>6.0%</t>
  </si>
  <si>
    <t>565
                    Fifth Avenue</t>
  </si>
  <si>
    <t>New
                    York, New York 10017</t>
  </si>
  <si>
    <t>Victoria
                    McFadden</t>
  </si>
  <si>
    <t>212.450.0876</t>
  </si>
  <si>
    <t>212.479.2807</t>
  </si>
  <si>
    <t>victoriamcfadden@bankofscotlandusa.com</t>
  </si>
  <si>
    <t>MIDFIRST
                    BANK</t>
  </si>
  <si>
    <t>501
                    NW Grand Blvd.</t>
  </si>
  <si>
    <t>Oklahoma
                    City, Oklahoma 73118</t>
  </si>
  <si>
    <t>Shawn
                    D. Brewer</t>
  </si>
  <si>
    <t>405.767.7524</t>
  </si>
  <si>
    <t>405.767.7120</t>
  </si>
  <si>
    <t>shawn.brewer@midfirst.com</t>
  </si>
  <si>
    <t>U.S.
                    BANK NATIONAL ASSOCIATION</t>
  </si>
  <si>
    <t>918
                    17th
                    Street, 3rd
                    Floor</t>
  </si>
  <si>
    <t>Denver,
                    CO 80202</t>
  </si>
  <si>
    <t>Justin
                    Alexander</t>
  </si>
  <si>
    <t>303.585.4201</t>
  </si>
  <si>
    <t>303.585.4362</t>
  </si>
  <si>
    <t>Justin.alexander@usbank.com</t>
  </si>
  <si>
    <t>I
                  have reviewed this report on Form 10-Q of Berry Petroleum Company
                  and
                  subsidiary (the Company);</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</si>
  <si>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</si>
  <si>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Company
                  as of, and for, the periods presented in this report;</t>
  </si>
  <si>
    <t>The
                  Company’s other certifying officer and I are responsible for establishing
                  and maintaining disclosure controls and procedures (as defined
                  in Exchange
                  Act Rules 13a - 15(e) and 15d - (e) and internal control over
                  financial reporting (as defined in Exchange Act Rules 13a - 15(f)
                  and 15d
                  - 15(f)) for the Company and have:</t>
  </si>
  <si>
    <t>a)</t>
  </si>
  <si>
    <t>designed
                  such disclosure controls and procedures, or caused such disclosure
                  controls and procedures to be designed under our supervision, to
                  ensure
                  that material information relating to the Company is made known
                  to us by
                  others within those entities, particularly during the period in
                  which this
                  report is being prepared;</t>
  </si>
  <si>
    <t>b)</t>
  </si>
  <si>
    <t>designed
                  such internal control over financial reporting, or caused such
                  internal
                  control over financial reporting to be designated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</si>
  <si>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</si>
  <si>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Company’s disclosure controls and procedures and
                  presented in this report our conclusions abut the effectiveness
                  of the
                  disclosure controls and procedures as of the end of the period
                  covered by
                  this report based on such evaluation; and</t>
  </si>
  <si>
    <t>d)</t>
  </si>
  <si>
    <t>disclosed
                  in this report any change in the Company’s internal control over financial
                  reporting that occurred during the Company’s most recent fiscal quarter
                  that has materially affected or is reasonably likely to materially
                  affect
                  the Company’s internal control over financial reporting.</t>
  </si>
  <si>
    <t>all
                  significant deficiencies and material weaknesses in the design
                  or
                  operation of internal control over financial reporting which are
                  reasonably likely to adversely affect the Company’s ability to record,
                  process, summarize and report financial information and have identified
                  for the registrant’s auditors any material weaknesses in internal
                  controls; and</t>
  </si>
  <si>
    <t>any
                  fraud, whether or not material, that involves management or other
                  employees who have a significant role in the Company’s internal controls
                  over financial reporting.</t>
  </si>
  <si>
    <t>/s/
                  Robert F. Heinemann</t>
  </si>
  <si>
    <t>Robert
                  F. Heinemann</t>
  </si>
  <si>
    <t>May
                  9, 2006</t>
  </si>
  <si>
    <t>President,
                  Chief Executive Officer, and Director</t>
  </si>
  <si>
    <t>I
                have reviewed this report on Form 10-Q of Berry Petroleum Company
                and
                subsidiary (the Company);</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</si>
  <si>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</si>
  <si>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Company
                as of, and for, the periods presented in this report;</t>
  </si>
  <si>
    <t>The
                Company’s other certifying officer and I are responsible for establishing
                and maintaining disclosure controls and procedures (as defined in
                Exchange
                Act Rules 13a - 15(e) and 15d - (e) and internal control over
                financial reporting (as defined in Exchange Act Rules 13a - 15(f)
                and 15d
                - 15(f)) for the Company and have:</t>
  </si>
  <si>
    <t>designed
                such disclosure controls and procedures, or caused such disclosure
                controls and procedures to be designed under our supervision, to
                ensure
                that material information relating to the Company is made known to
                us by
                others within those entities, particularly during the period in which
                this
                report is being prepared;</t>
  </si>
  <si>
    <t>designed
                such internal control over financial reporting, or caused such internal
                control over financial reporting to be designated under our supervision,
                to provide reasonable assurance regarding the reliability of financial
                reporting and the preparation of financial statements for external
                purposes in accordance with generally accepted accounting
                principles;</t>
  </si>
  <si>
    <t>evaluated
                the effectiveness of the Company’s disclosure controls and procedures and
                presented in this report our conclusions about the effectiveness
                of the
                disclosure controls and procedures as of the end of the period covered
                by
                this report based on such evaluation; and</t>
  </si>
  <si>
    <t>disclosed
                in this report any change in the Company’s internal control over financial
                reporting that occurred during the Company’s most recent fiscal quarter
                that has materially affected or is reasonably likely to materially
                affect
                the Company’s internal control over financial reporting;</t>
  </si>
  <si>
    <t>all
                significant deficiencies and material weaknesses in the design or
                operation of internal control over financial reporting which are
                reasonably likely to adversely affect the Company’s ability to record,
                process, summarize and report financial information;
                and</t>
  </si>
  <si>
    <t>any
                fraud, whether or not material, that involves management or other
                employees who have a significant role in the Company’s internal controls
                over financial reporting.</t>
  </si>
  <si>
    <t>/s/
                Ralph J. Goehring</t>
  </si>
  <si>
    <t>Ralph
                J. Goehring</t>
  </si>
  <si>
    <t>May
                9, 2006</t>
  </si>
  <si>
    <t>Executive
                Vice President and Chief Financial Officer</t>
  </si>
  <si>
    <t>1)</t>
  </si>
  <si>
    <t>The
                Report fully complies with the requirements of section 13(a) or 15(d)
                of
                the Securities Exchange Act of 1934; and</t>
  </si>
  <si>
    <t>2)</t>
  </si>
  <si>
    <t>The
                information contained in the Report fairly presents, in all material
                respects, the financial condition and results of operations of the
                Company.</t>
  </si>
  <si>
    <t>/s/
                Robert F. Heinemann</t>
  </si>
  <si>
    <t>Robert
                F. Heinemann</t>
  </si>
  <si>
    <t>President,
                Chief Executive Officer and Director</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</si>
</sst>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_(\$* #,##0.00_);_(\$* \(#,##0.00\);_(\$* \-??_);_(@_)"/>
    <numFmt numFmtId="169" formatCode="&quot;($&quot;#,##0_);[RED]&quot;($&quot;#,##0\)"/>
    <numFmt numFmtId="170" formatCode="#,##0.00"/>
    <numFmt numFmtId="171" formatCode="\(#,##0.00_);[RED]\(#,##0.00\)"/>
    <numFmt numFmtId="172" formatCode="&quot;($&quot;#,##0.00_);[RED]&quot;($&quot;#,##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6">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0" fillId="0" borderId="0" xfId="0" applyAlignment="1">
      <alignment horizontal="right"/>
    </xf>
    <xf numFmtId="165" fontId="0" fillId="0" borderId="0" xfId="0" applyNumberFormat="1" applyBorder="1" applyAlignment="1">
      <alignment horizontal="right"/>
    </xf>
    <xf numFmtId="166" fontId="0" fillId="0" borderId="0" xfId="0" applyNumberFormat="1" applyAlignment="1">
      <alignment horizontal="right"/>
    </xf>
    <xf numFmtId="164" fontId="2" fillId="0" borderId="0" xfId="0" applyFont="1" applyAlignment="1">
      <alignment wrapText="1"/>
    </xf>
    <xf numFmtId="167" fontId="0" fillId="0" borderId="0" xfId="0" applyNumberFormat="1" applyAlignment="1">
      <alignment horizontal="right"/>
    </xf>
    <xf numFmtId="164" fontId="0" fillId="0" borderId="0" xfId="0" applyFont="1" applyBorder="1" applyAlignment="1">
      <alignment horizontal="right"/>
    </xf>
    <xf numFmtId="164" fontId="0" fillId="0" borderId="0" xfId="0" applyBorder="1" applyAlignment="1">
      <alignment/>
    </xf>
    <xf numFmtId="166" fontId="0" fillId="0" borderId="0" xfId="0" applyNumberFormat="1" applyBorder="1" applyAlignment="1">
      <alignment horizontal="right"/>
    </xf>
    <xf numFmtId="168" fontId="0" fillId="0" borderId="0" xfId="0" applyNumberFormat="1" applyBorder="1" applyAlignment="1">
      <alignment horizontal="right"/>
    </xf>
    <xf numFmtId="164" fontId="0" fillId="0" borderId="0" xfId="0" applyFont="1" applyBorder="1" applyAlignment="1">
      <alignment wrapText="1"/>
    </xf>
    <xf numFmtId="167"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Alignment="1">
      <alignment/>
    </xf>
    <xf numFmtId="170" fontId="0" fillId="0" borderId="0" xfId="0" applyNumberFormat="1" applyAlignment="1">
      <alignment horizontal="right"/>
    </xf>
    <xf numFmtId="164" fontId="0" fillId="0" borderId="0" xfId="0" applyFont="1" applyAlignment="1">
      <alignment horizontal="right" wrapText="1"/>
    </xf>
    <xf numFmtId="166" fontId="0" fillId="0" borderId="0" xfId="0" applyNumberFormat="1" applyAlignment="1">
      <alignment/>
    </xf>
    <xf numFmtId="171" fontId="0" fillId="0" borderId="0" xfId="0" applyNumberFormat="1" applyAlignment="1">
      <alignment horizontal="right"/>
    </xf>
    <xf numFmtId="172" fontId="0" fillId="0" borderId="0" xfId="0" applyNumberFormat="1" applyBorder="1" applyAlignment="1">
      <alignment horizontal="right"/>
    </xf>
    <xf numFmtId="168" fontId="0" fillId="0" borderId="0" xfId="0" applyNumberFormat="1" applyAlignment="1">
      <alignment horizontal="right"/>
    </xf>
    <xf numFmtId="164" fontId="0" fillId="0" borderId="0" xfId="0" applyFont="1" applyBorder="1" applyAlignment="1">
      <alignment horizontal="right" wrapText="1"/>
    </xf>
    <xf numFmtId="165" fontId="0" fillId="0" borderId="0" xfId="0" applyNumberFormat="1" applyAlignment="1">
      <alignment horizontal="right"/>
    </xf>
    <xf numFmtId="168" fontId="0" fillId="0" borderId="0" xfId="0" applyNumberFormat="1" applyAlignment="1">
      <alignment/>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44"/>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34.7109375" style="0" customWidth="1"/>
    <col min="5" max="6" width="8.7109375" style="0" customWidth="1"/>
    <col min="7" max="7" width="37.7109375" style="0" customWidth="1"/>
    <col min="8" max="16384" width="8.7109375" style="0" customWidth="1"/>
  </cols>
  <sheetData>
    <row r="2" spans="1:6" ht="15">
      <c r="A2" s="1" t="s">
        <v>0</v>
      </c>
      <c r="B2" s="1"/>
      <c r="C2" s="1"/>
      <c r="D2" s="1"/>
      <c r="E2" s="1"/>
      <c r="F2" s="1"/>
    </row>
    <row r="4" spans="4:7" ht="15">
      <c r="D4" s="2" t="s">
        <v>1</v>
      </c>
      <c r="G4" s="2" t="s">
        <v>2</v>
      </c>
    </row>
    <row r="5" spans="1:7" ht="15">
      <c r="A5" t="s">
        <v>3</v>
      </c>
      <c r="D5" s="3"/>
      <c r="G5" s="3"/>
    </row>
    <row r="6" spans="1:7" ht="15">
      <c r="A6" s="2" t="s">
        <v>4</v>
      </c>
      <c r="D6" s="3"/>
      <c r="G6" s="3"/>
    </row>
    <row r="7" spans="1:7" ht="15">
      <c r="A7" s="2" t="s">
        <v>5</v>
      </c>
      <c r="C7" s="4">
        <v>1385</v>
      </c>
      <c r="D7" s="4"/>
      <c r="F7" s="4">
        <v>1990</v>
      </c>
      <c r="G7" s="4"/>
    </row>
    <row r="8" spans="1:7" ht="15">
      <c r="A8" s="2" t="s">
        <v>6</v>
      </c>
      <c r="D8" s="5">
        <v>661</v>
      </c>
      <c r="G8" s="5">
        <v>661</v>
      </c>
    </row>
    <row r="9" spans="1:7" ht="15">
      <c r="A9" s="2" t="s">
        <v>7</v>
      </c>
      <c r="D9" s="5">
        <v>59941</v>
      </c>
      <c r="G9" s="5">
        <v>59672</v>
      </c>
    </row>
    <row r="10" spans="1:7" ht="15">
      <c r="A10" s="2" t="s">
        <v>8</v>
      </c>
      <c r="D10" s="5">
        <v>9943</v>
      </c>
      <c r="G10" s="5">
        <v>4547</v>
      </c>
    </row>
    <row r="11" spans="1:7" ht="15">
      <c r="A11" s="2" t="s">
        <v>9</v>
      </c>
      <c r="D11" s="5">
        <v>624</v>
      </c>
      <c r="G11" s="5">
        <v>3618</v>
      </c>
    </row>
    <row r="12" spans="1:7" ht="15">
      <c r="A12" s="2" t="s">
        <v>10</v>
      </c>
      <c r="D12" s="5">
        <v>6066</v>
      </c>
      <c r="G12" s="5">
        <v>4398</v>
      </c>
    </row>
    <row r="13" spans="1:7" ht="15">
      <c r="A13" s="6" t="s">
        <v>11</v>
      </c>
      <c r="D13" s="5">
        <v>78620</v>
      </c>
      <c r="G13" s="5">
        <v>74886</v>
      </c>
    </row>
    <row r="14" spans="4:7" ht="15">
      <c r="D14" s="3"/>
      <c r="G14" s="3"/>
    </row>
    <row r="15" spans="1:7" ht="15">
      <c r="A15" s="2" t="s">
        <v>12</v>
      </c>
      <c r="D15" s="5">
        <v>738627</v>
      </c>
      <c r="G15" s="5">
        <v>552984</v>
      </c>
    </row>
    <row r="16" spans="1:7" ht="15">
      <c r="A16" s="2" t="s">
        <v>13</v>
      </c>
      <c r="D16" s="5">
        <v>2329</v>
      </c>
      <c r="G16" s="5">
        <v>1600</v>
      </c>
    </row>
    <row r="17" spans="1:7" ht="15">
      <c r="A17" s="2" t="s">
        <v>14</v>
      </c>
      <c r="D17" s="5">
        <v>5399</v>
      </c>
      <c r="G17" s="5">
        <v>5581</v>
      </c>
    </row>
    <row r="18" spans="3:7" ht="15">
      <c r="C18" s="4">
        <v>824975</v>
      </c>
      <c r="D18" s="4"/>
      <c r="F18" s="4">
        <v>635051</v>
      </c>
      <c r="G18" s="4"/>
    </row>
    <row r="19" ht="15">
      <c r="A19" s="2" t="s">
        <v>15</v>
      </c>
    </row>
    <row r="20" ht="15">
      <c r="A20" s="2" t="s">
        <v>16</v>
      </c>
    </row>
    <row r="21" spans="1:7" ht="15">
      <c r="A21" s="2" t="s">
        <v>17</v>
      </c>
      <c r="C21" s="4">
        <v>55153</v>
      </c>
      <c r="D21" s="4"/>
      <c r="F21" s="4">
        <v>57783</v>
      </c>
      <c r="G21" s="4"/>
    </row>
    <row r="22" spans="1:7" ht="15">
      <c r="A22" s="2" t="s">
        <v>18</v>
      </c>
      <c r="D22" s="5">
        <v>13862</v>
      </c>
      <c r="G22" s="5">
        <v>34920</v>
      </c>
    </row>
    <row r="23" spans="1:7" ht="15">
      <c r="A23" s="2" t="s">
        <v>19</v>
      </c>
      <c r="D23" s="5">
        <v>8174</v>
      </c>
      <c r="G23" s="5">
        <v>8805</v>
      </c>
    </row>
    <row r="24" spans="1:7" ht="15">
      <c r="A24" s="2" t="s">
        <v>20</v>
      </c>
      <c r="D24" s="5">
        <v>9500</v>
      </c>
      <c r="G24" s="5">
        <v>11500</v>
      </c>
    </row>
    <row r="25" spans="1:7" ht="15">
      <c r="A25" s="2" t="s">
        <v>21</v>
      </c>
      <c r="D25" s="5">
        <v>5592</v>
      </c>
      <c r="G25" s="5">
        <v>1237</v>
      </c>
    </row>
    <row r="26" spans="1:7" ht="15">
      <c r="A26" s="2" t="s">
        <v>9</v>
      </c>
      <c r="D26" s="5">
        <v>26560</v>
      </c>
      <c r="G26" s="5">
        <v>15398</v>
      </c>
    </row>
    <row r="27" spans="1:7" ht="15">
      <c r="A27" s="6" t="s">
        <v>22</v>
      </c>
      <c r="D27" s="5">
        <v>118841</v>
      </c>
      <c r="G27" s="5">
        <v>129643</v>
      </c>
    </row>
    <row r="28" ht="15">
      <c r="A28" s="2" t="s">
        <v>23</v>
      </c>
    </row>
    <row r="29" spans="1:7" ht="15">
      <c r="A29" s="2" t="s">
        <v>8</v>
      </c>
      <c r="D29" s="5">
        <v>52664</v>
      </c>
      <c r="G29" s="5">
        <v>55804</v>
      </c>
    </row>
    <row r="30" spans="1:7" ht="15">
      <c r="A30" s="2" t="s">
        <v>24</v>
      </c>
      <c r="D30" s="5">
        <v>249000</v>
      </c>
      <c r="G30" s="5">
        <v>75000</v>
      </c>
    </row>
    <row r="31" spans="1:7" ht="15">
      <c r="A31" s="2" t="s">
        <v>25</v>
      </c>
      <c r="D31" s="5">
        <v>10724</v>
      </c>
      <c r="G31" s="5">
        <v>10675</v>
      </c>
    </row>
    <row r="32" spans="1:7" ht="15">
      <c r="A32" s="2" t="s">
        <v>26</v>
      </c>
      <c r="D32" s="5">
        <v>736</v>
      </c>
      <c r="G32" s="5">
        <v>866</v>
      </c>
    </row>
    <row r="33" spans="1:7" ht="15">
      <c r="A33" s="2" t="s">
        <v>9</v>
      </c>
      <c r="D33" s="5">
        <v>61349</v>
      </c>
      <c r="G33" s="5">
        <v>28853</v>
      </c>
    </row>
    <row r="34" spans="4:7" ht="15">
      <c r="D34" s="5">
        <v>374473</v>
      </c>
      <c r="G34" s="5">
        <v>171198</v>
      </c>
    </row>
    <row r="35" ht="15">
      <c r="A35" s="2" t="s">
        <v>27</v>
      </c>
    </row>
    <row r="36" spans="1:7" ht="15">
      <c r="A36" s="2" t="s">
        <v>28</v>
      </c>
      <c r="D36" s="3" t="s">
        <v>29</v>
      </c>
      <c r="G36" s="3" t="s">
        <v>29</v>
      </c>
    </row>
    <row r="37" ht="15">
      <c r="A37" s="2" t="s">
        <v>30</v>
      </c>
    </row>
    <row r="38" spans="1:7" ht="15">
      <c r="A38" s="2" t="s">
        <v>31</v>
      </c>
      <c r="D38" s="5">
        <v>212</v>
      </c>
      <c r="G38" s="5">
        <v>211</v>
      </c>
    </row>
    <row r="39" spans="1:7" ht="15">
      <c r="A39" s="2" t="s">
        <v>32</v>
      </c>
      <c r="D39" s="5">
        <v>9</v>
      </c>
      <c r="G39" s="5">
        <v>9</v>
      </c>
    </row>
    <row r="40" spans="1:7" ht="15">
      <c r="A40" s="2" t="s">
        <v>33</v>
      </c>
      <c r="D40" s="5">
        <v>58225</v>
      </c>
      <c r="G40" s="5">
        <v>56064</v>
      </c>
    </row>
    <row r="41" spans="1:7" ht="15">
      <c r="A41" s="2" t="s">
        <v>34</v>
      </c>
      <c r="D41" s="7">
        <v>-49474</v>
      </c>
      <c r="G41" s="7">
        <v>-24380</v>
      </c>
    </row>
    <row r="42" spans="1:7" ht="15">
      <c r="A42" s="2" t="s">
        <v>35</v>
      </c>
      <c r="D42" s="5">
        <v>322689</v>
      </c>
      <c r="G42" s="5">
        <v>302306</v>
      </c>
    </row>
    <row r="43" spans="1:7" ht="15">
      <c r="A43" s="6" t="s">
        <v>36</v>
      </c>
      <c r="D43" s="5">
        <v>331661</v>
      </c>
      <c r="G43" s="5">
        <v>334210</v>
      </c>
    </row>
    <row r="44" spans="3:7" ht="15">
      <c r="C44" s="4">
        <v>824975</v>
      </c>
      <c r="D44" s="4"/>
      <c r="F44" s="4">
        <v>635051</v>
      </c>
      <c r="G44" s="4"/>
    </row>
  </sheetData>
  <sheetProtection selectLockedCells="1" selectUnlockedCells="1"/>
  <mergeCells count="9">
    <mergeCell ref="A2:F2"/>
    <mergeCell ref="C7:D7"/>
    <mergeCell ref="F7:G7"/>
    <mergeCell ref="C18:D18"/>
    <mergeCell ref="F18:G18"/>
    <mergeCell ref="C21:D21"/>
    <mergeCell ref="F21:G21"/>
    <mergeCell ref="C44:D44"/>
    <mergeCell ref="F44:G4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6" width="8.7109375" style="0" customWidth="1"/>
    <col min="7" max="7" width="10.7109375" style="0" customWidth="1"/>
    <col min="8" max="8" width="6.7109375" style="0" customWidth="1"/>
    <col min="9" max="9" width="8.7109375" style="0" customWidth="1"/>
    <col min="10" max="10" width="10.7109375" style="0" customWidth="1"/>
    <col min="11" max="11" width="6.7109375" style="0" customWidth="1"/>
    <col min="12" max="16384" width="8.7109375" style="0" customWidth="1"/>
  </cols>
  <sheetData>
    <row r="2" spans="3:11" ht="15" customHeight="1">
      <c r="C2" s="12" t="s">
        <v>104</v>
      </c>
      <c r="D2" s="12"/>
      <c r="F2" s="12" t="s">
        <v>151</v>
      </c>
      <c r="G2" s="12"/>
      <c r="H2" t="s">
        <v>152</v>
      </c>
      <c r="I2" s="12" t="s">
        <v>153</v>
      </c>
      <c r="J2" s="12"/>
      <c r="K2" t="s">
        <v>152</v>
      </c>
    </row>
    <row r="3" spans="1:11" ht="15">
      <c r="A3" s="2" t="s">
        <v>154</v>
      </c>
      <c r="B3" s="3"/>
      <c r="C3" s="4">
        <v>83280</v>
      </c>
      <c r="D3" s="4"/>
      <c r="E3" s="3"/>
      <c r="F3" s="4">
        <v>65844</v>
      </c>
      <c r="G3" s="4"/>
      <c r="H3" s="3" t="s">
        <v>155</v>
      </c>
      <c r="I3" s="4">
        <v>74588</v>
      </c>
      <c r="J3" s="4"/>
      <c r="K3" s="3" t="s">
        <v>156</v>
      </c>
    </row>
    <row r="4" spans="1:11" ht="15">
      <c r="A4" s="2" t="s">
        <v>157</v>
      </c>
      <c r="B4" s="3"/>
      <c r="C4" s="3"/>
      <c r="D4" s="5">
        <v>18652</v>
      </c>
      <c r="E4" s="3"/>
      <c r="F4" s="3"/>
      <c r="G4" s="5">
        <v>9547</v>
      </c>
      <c r="H4" s="3" t="s">
        <v>158</v>
      </c>
      <c r="I4" s="3"/>
      <c r="J4" s="5">
        <v>22467</v>
      </c>
      <c r="K4" s="3" t="s">
        <v>159</v>
      </c>
    </row>
    <row r="5" spans="1:11" ht="15">
      <c r="A5" s="6" t="s">
        <v>160</v>
      </c>
      <c r="B5" s="3"/>
      <c r="C5" s="4">
        <v>101932</v>
      </c>
      <c r="D5" s="4"/>
      <c r="E5" s="3"/>
      <c r="F5" s="4">
        <v>75391</v>
      </c>
      <c r="G5" s="4"/>
      <c r="H5" s="3" t="s">
        <v>161</v>
      </c>
      <c r="I5" s="4">
        <v>97055</v>
      </c>
      <c r="J5" s="4"/>
      <c r="K5" s="3" t="s">
        <v>162</v>
      </c>
    </row>
    <row r="6" spans="1:11" ht="15">
      <c r="A6" s="2" t="s">
        <v>163</v>
      </c>
      <c r="B6" s="3"/>
      <c r="C6" s="3"/>
      <c r="D6" s="5">
        <v>15169</v>
      </c>
      <c r="E6" s="3"/>
      <c r="F6" s="3"/>
      <c r="G6" s="5">
        <v>12456</v>
      </c>
      <c r="H6" s="3" t="s">
        <v>164</v>
      </c>
      <c r="I6" s="3"/>
      <c r="J6" s="5">
        <v>18328</v>
      </c>
      <c r="K6" s="3" t="s">
        <v>159</v>
      </c>
    </row>
    <row r="7" spans="1:11" ht="15">
      <c r="A7" s="2" t="s">
        <v>165</v>
      </c>
      <c r="B7" s="3"/>
      <c r="C7" s="3"/>
      <c r="D7" s="5">
        <v>493</v>
      </c>
      <c r="E7" s="3"/>
      <c r="F7" s="3"/>
      <c r="G7" s="5">
        <v>148</v>
      </c>
      <c r="H7" s="3" t="s">
        <v>166</v>
      </c>
      <c r="I7" s="3"/>
      <c r="J7" s="5">
        <v>674</v>
      </c>
      <c r="K7" s="3" t="s">
        <v>167</v>
      </c>
    </row>
    <row r="8" spans="1:11" ht="15">
      <c r="A8" s="6" t="s">
        <v>168</v>
      </c>
      <c r="B8" s="3"/>
      <c r="C8" s="4">
        <v>117594</v>
      </c>
      <c r="D8" s="4"/>
      <c r="E8" s="3"/>
      <c r="F8" s="4">
        <v>87995</v>
      </c>
      <c r="G8" s="4"/>
      <c r="H8" s="3" t="s">
        <v>169</v>
      </c>
      <c r="I8" s="4">
        <v>116057</v>
      </c>
      <c r="J8" s="4"/>
      <c r="K8" s="3" t="s">
        <v>170</v>
      </c>
    </row>
    <row r="9" spans="1:11" ht="15">
      <c r="A9" s="2" t="s">
        <v>171</v>
      </c>
      <c r="B9" s="3"/>
      <c r="C9" s="4">
        <v>23251</v>
      </c>
      <c r="D9" s="4"/>
      <c r="E9" s="3"/>
      <c r="F9" s="4">
        <v>22505</v>
      </c>
      <c r="G9" s="4"/>
      <c r="H9" s="3" t="s">
        <v>172</v>
      </c>
      <c r="I9" s="4">
        <v>30372</v>
      </c>
      <c r="J9" s="4"/>
      <c r="K9" s="3" t="s">
        <v>173</v>
      </c>
    </row>
    <row r="10" spans="1:11" ht="15">
      <c r="A10" s="2" t="s">
        <v>174</v>
      </c>
      <c r="B10" s="3"/>
      <c r="C10" s="11">
        <v>1.03</v>
      </c>
      <c r="D10" s="11"/>
      <c r="E10" s="3"/>
      <c r="F10" s="11">
        <v>1</v>
      </c>
      <c r="G10" s="11"/>
      <c r="H10" s="3" t="s">
        <v>172</v>
      </c>
      <c r="I10" s="11">
        <v>1.35</v>
      </c>
      <c r="J10" s="11"/>
      <c r="K10" s="3" t="s">
        <v>175</v>
      </c>
    </row>
  </sheetData>
  <sheetProtection selectLockedCells="1" selectUnlockedCells="1"/>
  <mergeCells count="18">
    <mergeCell ref="C2:D2"/>
    <mergeCell ref="F2:G2"/>
    <mergeCell ref="I2:J2"/>
    <mergeCell ref="C3:D3"/>
    <mergeCell ref="F3:G3"/>
    <mergeCell ref="I3:J3"/>
    <mergeCell ref="C5:D5"/>
    <mergeCell ref="F5:G5"/>
    <mergeCell ref="I5:J5"/>
    <mergeCell ref="C8:D8"/>
    <mergeCell ref="F8:G8"/>
    <mergeCell ref="I8:J8"/>
    <mergeCell ref="C9:D9"/>
    <mergeCell ref="F9:G9"/>
    <mergeCell ref="I9:J9"/>
    <mergeCell ref="C10:D10"/>
    <mergeCell ref="F10:G10"/>
    <mergeCell ref="I10:J1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35.7109375" style="0" customWidth="1"/>
    <col min="5" max="5" width="10.7109375" style="0" customWidth="1"/>
    <col min="6" max="6" width="8.7109375" style="0" customWidth="1"/>
    <col min="7" max="7" width="35.7109375" style="0" customWidth="1"/>
    <col min="8" max="8" width="10.7109375" style="0" customWidth="1"/>
    <col min="9" max="9" width="8.7109375" style="0" customWidth="1"/>
    <col min="10" max="10" width="38.7109375" style="0" customWidth="1"/>
    <col min="11" max="11" width="10.7109375" style="0" customWidth="1"/>
    <col min="12" max="16384" width="8.7109375" style="0" customWidth="1"/>
  </cols>
  <sheetData>
    <row r="2" spans="4:10" ht="15">
      <c r="D2" s="2" t="s">
        <v>176</v>
      </c>
      <c r="G2" s="2" t="s">
        <v>177</v>
      </c>
      <c r="J2" s="2" t="s">
        <v>178</v>
      </c>
    </row>
    <row r="3" spans="1:10" ht="15">
      <c r="A3" s="2" t="s">
        <v>179</v>
      </c>
      <c r="D3" s="3"/>
      <c r="G3" s="3"/>
      <c r="J3" s="3"/>
    </row>
    <row r="4" spans="1:11" ht="15">
      <c r="A4" s="2" t="s">
        <v>180</v>
      </c>
      <c r="D4" s="5">
        <v>15407</v>
      </c>
      <c r="E4" s="18">
        <v>66</v>
      </c>
      <c r="G4" s="5">
        <v>15813</v>
      </c>
      <c r="H4" s="18">
        <v>72</v>
      </c>
      <c r="J4" s="5">
        <v>15997</v>
      </c>
      <c r="K4" s="18">
        <v>68</v>
      </c>
    </row>
    <row r="5" spans="1:11" ht="15">
      <c r="A5" s="2" t="s">
        <v>181</v>
      </c>
      <c r="D5" s="5">
        <v>3303</v>
      </c>
      <c r="E5" s="18">
        <v>14</v>
      </c>
      <c r="G5" s="5">
        <v>3343</v>
      </c>
      <c r="H5" s="18">
        <v>15</v>
      </c>
      <c r="J5" s="5">
        <v>3438</v>
      </c>
      <c r="K5" s="18">
        <v>15</v>
      </c>
    </row>
    <row r="6" spans="1:11" ht="15">
      <c r="A6" s="6" t="s">
        <v>182</v>
      </c>
      <c r="D6" s="5">
        <v>18710</v>
      </c>
      <c r="E6" s="18">
        <v>80</v>
      </c>
      <c r="G6" s="5">
        <v>19156</v>
      </c>
      <c r="H6" s="18">
        <v>87</v>
      </c>
      <c r="J6" s="5">
        <v>19435</v>
      </c>
      <c r="K6" s="18">
        <v>83</v>
      </c>
    </row>
    <row r="7" spans="1:11" ht="15">
      <c r="A7" s="2" t="s">
        <v>183</v>
      </c>
      <c r="D7" s="5">
        <v>28507</v>
      </c>
      <c r="E7" s="18">
        <v>20</v>
      </c>
      <c r="G7" s="5">
        <v>17347</v>
      </c>
      <c r="H7" s="18">
        <v>13</v>
      </c>
      <c r="J7" s="5">
        <v>25428</v>
      </c>
      <c r="K7" s="18">
        <v>17</v>
      </c>
    </row>
    <row r="8" spans="1:11" ht="15">
      <c r="A8" s="6" t="s">
        <v>184</v>
      </c>
      <c r="D8" s="5">
        <v>23461</v>
      </c>
      <c r="E8" s="18">
        <v>100</v>
      </c>
      <c r="G8" s="5">
        <v>22047</v>
      </c>
      <c r="H8" s="18">
        <v>100</v>
      </c>
      <c r="J8" s="5">
        <v>23673</v>
      </c>
      <c r="K8" s="18">
        <v>100</v>
      </c>
    </row>
    <row r="9" spans="1:10" ht="15">
      <c r="A9" s="2" t="s">
        <v>185</v>
      </c>
      <c r="D9" s="3" t="s">
        <v>186</v>
      </c>
      <c r="G9" s="3"/>
      <c r="J9" s="3"/>
    </row>
    <row r="11" ht="15">
      <c r="A11" s="2" t="s">
        <v>187</v>
      </c>
    </row>
    <row r="12" spans="1:10" ht="15">
      <c r="A12" s="2" t="s">
        <v>188</v>
      </c>
      <c r="C12" s="11">
        <v>50.04</v>
      </c>
      <c r="D12" s="11"/>
      <c r="F12" s="11">
        <v>40.89</v>
      </c>
      <c r="G12" s="11"/>
      <c r="I12" s="11">
        <v>51.71</v>
      </c>
      <c r="J12" s="11"/>
    </row>
    <row r="13" spans="1:10" ht="15">
      <c r="A13" s="2" t="s">
        <v>189</v>
      </c>
      <c r="D13" s="16">
        <v>48.45</v>
      </c>
      <c r="G13" s="16">
        <v>37.81</v>
      </c>
      <c r="J13" s="16">
        <v>44.9</v>
      </c>
    </row>
    <row r="15" ht="15">
      <c r="A15" s="2" t="s">
        <v>190</v>
      </c>
    </row>
    <row r="16" spans="1:10" ht="15">
      <c r="A16" s="2" t="s">
        <v>191</v>
      </c>
      <c r="C16" s="11">
        <v>63.48</v>
      </c>
      <c r="D16" s="11"/>
      <c r="F16" s="11">
        <v>49.85</v>
      </c>
      <c r="G16" s="11"/>
      <c r="I16" s="11">
        <v>60.05</v>
      </c>
      <c r="J16" s="11"/>
    </row>
    <row r="17" spans="1:10" ht="15">
      <c r="A17" s="2" t="s">
        <v>192</v>
      </c>
      <c r="D17" s="19">
        <v>-5.41</v>
      </c>
      <c r="G17" s="19">
        <v>-3.12</v>
      </c>
      <c r="J17" s="19">
        <v>-5.02</v>
      </c>
    </row>
    <row r="18" spans="1:10" ht="15">
      <c r="A18" s="2" t="s">
        <v>193</v>
      </c>
      <c r="D18" s="19">
        <v>-6.36</v>
      </c>
      <c r="G18" s="19">
        <v>-5.22</v>
      </c>
      <c r="J18" s="19">
        <v>-5.38</v>
      </c>
    </row>
    <row r="19" spans="1:10" ht="15">
      <c r="A19" s="2" t="s">
        <v>194</v>
      </c>
      <c r="D19" s="19">
        <v>-2.04</v>
      </c>
      <c r="G19" s="19">
        <v>-3.54</v>
      </c>
      <c r="J19" s="19">
        <v>-7.54</v>
      </c>
    </row>
    <row r="20" spans="1:10" ht="15">
      <c r="A20" s="2" t="s">
        <v>195</v>
      </c>
      <c r="C20" s="11">
        <v>49.67</v>
      </c>
      <c r="D20" s="11"/>
      <c r="F20" s="11">
        <v>37.97</v>
      </c>
      <c r="G20" s="11"/>
      <c r="I20" s="11">
        <v>42.11</v>
      </c>
      <c r="J20" s="11"/>
    </row>
    <row r="21" spans="4:10" ht="15">
      <c r="D21" s="3"/>
      <c r="G21" s="3"/>
      <c r="J21" s="3"/>
    </row>
    <row r="22" spans="1:10" ht="15">
      <c r="A22" s="2" t="s">
        <v>196</v>
      </c>
      <c r="D22" s="3"/>
      <c r="G22" s="3"/>
      <c r="J22" s="3"/>
    </row>
    <row r="23" spans="1:10" ht="15">
      <c r="A23" s="2" t="s">
        <v>197</v>
      </c>
      <c r="C23" s="11">
        <v>7.92</v>
      </c>
      <c r="D23" s="11"/>
      <c r="F23" s="11">
        <v>6.27</v>
      </c>
      <c r="G23" s="11"/>
      <c r="I23" s="11">
        <v>12.48</v>
      </c>
      <c r="J23" s="11"/>
    </row>
    <row r="24" spans="1:10" ht="15">
      <c r="A24" s="2" t="s">
        <v>198</v>
      </c>
      <c r="D24" s="19">
        <v>-0.03</v>
      </c>
      <c r="G24" s="3" t="s">
        <v>29</v>
      </c>
      <c r="J24" s="19">
        <v>-0.55</v>
      </c>
    </row>
    <row r="25" spans="1:10" ht="15">
      <c r="A25" s="2" t="s">
        <v>199</v>
      </c>
      <c r="D25" s="19">
        <v>-1.05</v>
      </c>
      <c r="G25" s="19">
        <v>-0.79</v>
      </c>
      <c r="J25" s="19">
        <v>-2.92</v>
      </c>
    </row>
    <row r="26" spans="1:10" ht="15">
      <c r="A26" s="2" t="s">
        <v>200</v>
      </c>
      <c r="C26" s="11">
        <v>6.84</v>
      </c>
      <c r="D26" s="11"/>
      <c r="F26" s="11">
        <v>5.48</v>
      </c>
      <c r="G26" s="11"/>
      <c r="I26" s="11">
        <v>9.01</v>
      </c>
      <c r="J26" s="11"/>
    </row>
  </sheetData>
  <sheetProtection selectLockedCells="1" selectUnlockedCells="1"/>
  <mergeCells count="15">
    <mergeCell ref="C12:D12"/>
    <mergeCell ref="F12:G12"/>
    <mergeCell ref="I12:J12"/>
    <mergeCell ref="C16:D16"/>
    <mergeCell ref="F16:G16"/>
    <mergeCell ref="I16:J16"/>
    <mergeCell ref="C20:D20"/>
    <mergeCell ref="F20:G20"/>
    <mergeCell ref="I20:J20"/>
    <mergeCell ref="C23:D23"/>
    <mergeCell ref="F23:G23"/>
    <mergeCell ref="I23:J23"/>
    <mergeCell ref="C26:D26"/>
    <mergeCell ref="F26:G26"/>
    <mergeCell ref="I26:J2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4.7109375" style="0" customWidth="1"/>
    <col min="5" max="6" width="8.7109375" style="0" customWidth="1"/>
    <col min="7" max="7" width="34.7109375" style="0" customWidth="1"/>
    <col min="8" max="9" width="8.7109375" style="0" customWidth="1"/>
    <col min="10" max="10" width="37.7109375" style="0" customWidth="1"/>
    <col min="11" max="16384" width="8.7109375" style="0" customWidth="1"/>
  </cols>
  <sheetData>
    <row r="2" spans="4:10" ht="15">
      <c r="D2" s="2" t="s">
        <v>1</v>
      </c>
      <c r="G2" s="2" t="s">
        <v>139</v>
      </c>
      <c r="J2" s="2" t="s">
        <v>2</v>
      </c>
    </row>
    <row r="3" spans="1:10" ht="15">
      <c r="A3" t="s">
        <v>201</v>
      </c>
      <c r="D3" s="3"/>
      <c r="G3" s="3"/>
      <c r="J3" s="3"/>
    </row>
    <row r="4" spans="1:10" ht="15">
      <c r="A4" s="2" t="s">
        <v>202</v>
      </c>
      <c r="C4" s="11">
        <v>15.2</v>
      </c>
      <c r="D4" s="11"/>
      <c r="F4" s="11">
        <v>12.5</v>
      </c>
      <c r="G4" s="11"/>
      <c r="I4" s="11">
        <v>18.3</v>
      </c>
      <c r="J4" s="11"/>
    </row>
    <row r="5" spans="1:10" ht="15">
      <c r="A5" s="2" t="s">
        <v>203</v>
      </c>
      <c r="C5" s="11">
        <v>14.3</v>
      </c>
      <c r="D5" s="11"/>
      <c r="F5" s="11">
        <v>13.4</v>
      </c>
      <c r="G5" s="11"/>
      <c r="I5" s="11">
        <v>18.5</v>
      </c>
      <c r="J5" s="11"/>
    </row>
    <row r="6" spans="1:10" ht="15">
      <c r="A6" s="2" t="s">
        <v>204</v>
      </c>
      <c r="C6" s="11">
        <v>0.4</v>
      </c>
      <c r="D6" s="11"/>
      <c r="F6" s="20">
        <v>-0.45</v>
      </c>
      <c r="G6" s="20"/>
      <c r="I6" s="20">
        <v>-0.07000000000000002</v>
      </c>
      <c r="J6" s="20"/>
    </row>
    <row r="7" spans="1:10" ht="15">
      <c r="A7" s="2" t="s">
        <v>205</v>
      </c>
      <c r="D7" s="5">
        <v>2080</v>
      </c>
      <c r="G7" s="5">
        <v>2117</v>
      </c>
      <c r="J7" s="5">
        <v>2082</v>
      </c>
    </row>
    <row r="8" spans="1:10" ht="15">
      <c r="A8" s="2" t="s">
        <v>206</v>
      </c>
      <c r="D8" s="5">
        <v>1884</v>
      </c>
      <c r="G8" s="5">
        <v>1918</v>
      </c>
      <c r="J8" s="5">
        <v>1886</v>
      </c>
    </row>
    <row r="9" spans="1:10" ht="15">
      <c r="A9" s="2" t="s">
        <v>207</v>
      </c>
      <c r="C9" s="11">
        <v>85.93</v>
      </c>
      <c r="D9" s="11"/>
      <c r="F9" s="11">
        <v>68.87</v>
      </c>
      <c r="G9" s="11"/>
      <c r="I9" s="11">
        <v>101.73</v>
      </c>
      <c r="J9" s="11"/>
    </row>
    <row r="10" spans="1:10" ht="15">
      <c r="A10" s="2" t="s">
        <v>208</v>
      </c>
      <c r="C10" s="11">
        <v>7.19</v>
      </c>
      <c r="D10" s="11"/>
      <c r="F10" s="11">
        <v>5.74</v>
      </c>
      <c r="G10" s="11"/>
      <c r="I10" s="11">
        <v>10.07</v>
      </c>
      <c r="J10" s="11"/>
    </row>
  </sheetData>
  <sheetProtection selectLockedCells="1" selectUnlockedCells="1"/>
  <mergeCells count="15">
    <mergeCell ref="C4:D4"/>
    <mergeCell ref="F4:G4"/>
    <mergeCell ref="I4:J4"/>
    <mergeCell ref="C5:D5"/>
    <mergeCell ref="F5:G5"/>
    <mergeCell ref="I5:J5"/>
    <mergeCell ref="C6:D6"/>
    <mergeCell ref="F6:G6"/>
    <mergeCell ref="I6:J6"/>
    <mergeCell ref="C9:D9"/>
    <mergeCell ref="F9:G9"/>
    <mergeCell ref="I9:J9"/>
    <mergeCell ref="C10:D10"/>
    <mergeCell ref="F10:G10"/>
    <mergeCell ref="I10:J1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S9"/>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3:19" ht="15" customHeight="1">
      <c r="C2" s="9"/>
      <c r="D2" s="9"/>
      <c r="F2" s="12" t="s">
        <v>209</v>
      </c>
      <c r="G2" s="12"/>
      <c r="I2" s="9"/>
      <c r="J2" s="9"/>
      <c r="L2" s="9"/>
      <c r="M2" s="9"/>
      <c r="O2" s="12" t="s">
        <v>210</v>
      </c>
      <c r="P2" s="12"/>
      <c r="R2" s="9"/>
      <c r="S2" s="9"/>
    </row>
    <row r="3" spans="3:19" ht="15" customHeight="1">
      <c r="C3" s="12" t="s">
        <v>211</v>
      </c>
      <c r="D3" s="12"/>
      <c r="F3" s="12" t="s">
        <v>212</v>
      </c>
      <c r="G3" s="12"/>
      <c r="I3" s="12" t="s">
        <v>213</v>
      </c>
      <c r="J3" s="12"/>
      <c r="L3" s="12" t="s">
        <v>211</v>
      </c>
      <c r="M3" s="12"/>
      <c r="O3" s="12" t="s">
        <v>212</v>
      </c>
      <c r="P3" s="12"/>
      <c r="R3" s="12" t="s">
        <v>213</v>
      </c>
      <c r="S3" s="12"/>
    </row>
    <row r="4" spans="1:19" ht="15">
      <c r="A4" s="2" t="s">
        <v>214</v>
      </c>
      <c r="C4" s="11">
        <v>12.19</v>
      </c>
      <c r="D4" s="11"/>
      <c r="F4" s="11">
        <v>10.53</v>
      </c>
      <c r="G4" s="11"/>
      <c r="I4" s="11">
        <v>13.66</v>
      </c>
      <c r="J4" s="11"/>
      <c r="L4" s="4">
        <v>25738</v>
      </c>
      <c r="M4" s="4"/>
      <c r="O4" s="4">
        <v>20892</v>
      </c>
      <c r="P4" s="4"/>
      <c r="R4" s="4">
        <v>29710</v>
      </c>
      <c r="S4" s="4"/>
    </row>
    <row r="5" spans="1:19" ht="15">
      <c r="A5" s="2" t="s">
        <v>215</v>
      </c>
      <c r="D5" s="16">
        <v>1.53</v>
      </c>
      <c r="G5" s="16">
        <v>1.27</v>
      </c>
      <c r="J5" s="16">
        <v>1.35</v>
      </c>
      <c r="M5" s="5">
        <v>3233</v>
      </c>
      <c r="P5" s="5">
        <v>2515</v>
      </c>
      <c r="S5" s="5">
        <v>2937</v>
      </c>
    </row>
    <row r="6" spans="1:19" ht="15">
      <c r="A6" s="2" t="s">
        <v>216</v>
      </c>
      <c r="D6" s="16">
        <v>6.26</v>
      </c>
      <c r="G6" s="16">
        <v>4.3</v>
      </c>
      <c r="J6" s="16">
        <v>5.22</v>
      </c>
      <c r="M6" s="5">
        <v>13223</v>
      </c>
      <c r="P6" s="5">
        <v>8527</v>
      </c>
      <c r="S6" s="5">
        <v>11350</v>
      </c>
    </row>
    <row r="7" spans="1:19" ht="15">
      <c r="A7" t="s">
        <v>217</v>
      </c>
      <c r="D7" s="16">
        <v>3.94</v>
      </c>
      <c r="G7" s="16">
        <v>2.43</v>
      </c>
      <c r="J7" s="16">
        <v>2.49</v>
      </c>
      <c r="M7" s="5">
        <v>8314</v>
      </c>
      <c r="P7" s="5">
        <v>4820</v>
      </c>
      <c r="S7" s="5">
        <v>5408</v>
      </c>
    </row>
    <row r="8" spans="1:19" ht="15">
      <c r="A8" s="2" t="s">
        <v>218</v>
      </c>
      <c r="D8" s="16">
        <v>0.75</v>
      </c>
      <c r="G8" s="16">
        <v>0.59</v>
      </c>
      <c r="J8" s="16">
        <v>0.71</v>
      </c>
      <c r="M8" s="5">
        <v>1577</v>
      </c>
      <c r="P8" s="5">
        <v>1162</v>
      </c>
      <c r="S8" s="5">
        <v>1548</v>
      </c>
    </row>
    <row r="9" spans="1:19" ht="15">
      <c r="A9" t="s">
        <v>219</v>
      </c>
      <c r="C9" s="11">
        <v>24.67</v>
      </c>
      <c r="D9" s="11"/>
      <c r="F9" s="11">
        <v>19.12</v>
      </c>
      <c r="G9" s="11"/>
      <c r="I9" s="11">
        <v>23.43</v>
      </c>
      <c r="J9" s="11"/>
      <c r="L9" s="4">
        <v>52085</v>
      </c>
      <c r="M9" s="4"/>
      <c r="O9" s="4">
        <v>37916</v>
      </c>
      <c r="P9" s="4"/>
      <c r="R9" s="4">
        <v>50953</v>
      </c>
      <c r="S9" s="4"/>
    </row>
  </sheetData>
  <sheetProtection selectLockedCells="1" selectUnlockedCells="1"/>
  <mergeCells count="24">
    <mergeCell ref="C2:D2"/>
    <mergeCell ref="F2:G2"/>
    <mergeCell ref="I2:J2"/>
    <mergeCell ref="L2:M2"/>
    <mergeCell ref="O2:P2"/>
    <mergeCell ref="R2:S2"/>
    <mergeCell ref="C3:D3"/>
    <mergeCell ref="F3:G3"/>
    <mergeCell ref="I3:J3"/>
    <mergeCell ref="L3:M3"/>
    <mergeCell ref="O3:P3"/>
    <mergeCell ref="R3:S3"/>
    <mergeCell ref="C4:D4"/>
    <mergeCell ref="F4:G4"/>
    <mergeCell ref="I4:J4"/>
    <mergeCell ref="L4:M4"/>
    <mergeCell ref="O4:P4"/>
    <mergeCell ref="R4:S4"/>
    <mergeCell ref="C9:D9"/>
    <mergeCell ref="F9:G9"/>
    <mergeCell ref="I9:J9"/>
    <mergeCell ref="L9:M9"/>
    <mergeCell ref="O9:P9"/>
    <mergeCell ref="R9:S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 width="58.7109375" style="0" customWidth="1"/>
    <col min="2" max="3" width="32.7109375" style="0" customWidth="1"/>
    <col min="4" max="4" width="6.7109375" style="0" customWidth="1"/>
    <col min="5" max="5" width="35.7109375" style="0" customWidth="1"/>
    <col min="6" max="6" width="6.7109375" style="0" customWidth="1"/>
    <col min="7" max="16384" width="8.7109375" style="0" customWidth="1"/>
  </cols>
  <sheetData>
    <row r="2" spans="1:6" ht="15">
      <c r="A2" s="3"/>
      <c r="B2" s="2" t="s">
        <v>104</v>
      </c>
      <c r="C2" s="2" t="s">
        <v>151</v>
      </c>
      <c r="D2" t="s">
        <v>152</v>
      </c>
      <c r="E2" s="2" t="s">
        <v>153</v>
      </c>
      <c r="F2" t="s">
        <v>152</v>
      </c>
    </row>
    <row r="3" spans="1:6" ht="15">
      <c r="A3" s="2" t="s">
        <v>220</v>
      </c>
      <c r="B3" s="5">
        <v>75138</v>
      </c>
      <c r="C3" s="5">
        <v>70440</v>
      </c>
      <c r="D3" s="3" t="s">
        <v>221</v>
      </c>
      <c r="E3" s="5">
        <v>73312</v>
      </c>
      <c r="F3" s="3" t="s">
        <v>222</v>
      </c>
    </row>
    <row r="4" spans="1:6" ht="15">
      <c r="A4" s="2" t="s">
        <v>223</v>
      </c>
      <c r="B4" s="21">
        <v>7.19</v>
      </c>
      <c r="C4" s="21">
        <v>5.74</v>
      </c>
      <c r="D4" s="3" t="s">
        <v>224</v>
      </c>
      <c r="E4" s="21">
        <v>10.07</v>
      </c>
      <c r="F4" s="3" t="s">
        <v>225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30.7109375" style="0" customWidth="1"/>
    <col min="5" max="16384" width="8.7109375" style="0" customWidth="1"/>
  </cols>
  <sheetData>
    <row r="2" spans="3:10" ht="15" customHeight="1">
      <c r="C2" s="12" t="s">
        <v>226</v>
      </c>
      <c r="D2" s="12"/>
      <c r="F2" s="9"/>
      <c r="G2" s="9"/>
      <c r="I2" s="9"/>
      <c r="J2" s="9"/>
    </row>
    <row r="3" spans="3:10" ht="15" customHeight="1">
      <c r="C3" s="12" t="s">
        <v>227</v>
      </c>
      <c r="D3" s="12"/>
      <c r="F3" s="8"/>
      <c r="G3" s="8"/>
      <c r="H3" s="3"/>
      <c r="I3" s="8"/>
      <c r="J3" s="8"/>
    </row>
    <row r="4" spans="1:10" ht="15" customHeight="1">
      <c r="A4" s="2" t="s">
        <v>228</v>
      </c>
      <c r="C4" s="22" t="s">
        <v>229</v>
      </c>
      <c r="D4" s="22"/>
      <c r="G4" s="3"/>
      <c r="J4" s="3"/>
    </row>
    <row r="5" spans="1:10" ht="15">
      <c r="A5" s="2" t="s">
        <v>230</v>
      </c>
      <c r="D5" s="17" t="s">
        <v>231</v>
      </c>
      <c r="G5" s="3"/>
      <c r="J5" s="3"/>
    </row>
    <row r="6" spans="1:10" ht="15">
      <c r="A6" t="s">
        <v>232</v>
      </c>
      <c r="D6" s="17" t="s">
        <v>233</v>
      </c>
      <c r="G6" s="3"/>
      <c r="J6" s="3"/>
    </row>
    <row r="7" spans="1:10" ht="15">
      <c r="A7" t="s">
        <v>217</v>
      </c>
      <c r="D7" s="17" t="s">
        <v>234</v>
      </c>
      <c r="G7" s="3"/>
      <c r="J7" s="3"/>
    </row>
    <row r="8" spans="1:10" ht="15">
      <c r="A8" s="2" t="s">
        <v>235</v>
      </c>
      <c r="D8" s="17" t="s">
        <v>236</v>
      </c>
      <c r="G8" s="3"/>
      <c r="J8" s="3"/>
    </row>
    <row r="9" spans="1:10" ht="15" customHeight="1">
      <c r="A9" t="s">
        <v>219</v>
      </c>
      <c r="C9" s="22" t="s">
        <v>237</v>
      </c>
      <c r="D9" s="22"/>
      <c r="G9" s="3"/>
      <c r="J9" s="3"/>
    </row>
  </sheetData>
  <sheetProtection selectLockedCells="1" selectUnlockedCells="1"/>
  <mergeCells count="8">
    <mergeCell ref="C2:D2"/>
    <mergeCell ref="F2:G2"/>
    <mergeCell ref="I2:J2"/>
    <mergeCell ref="C3:D3"/>
    <mergeCell ref="F3:G3"/>
    <mergeCell ref="I3:J3"/>
    <mergeCell ref="C4:D4"/>
    <mergeCell ref="C9:D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31.7109375" style="0" customWidth="1"/>
    <col min="5" max="6" width="8.7109375" style="0" customWidth="1"/>
    <col min="7" max="7" width="29.7109375" style="0" customWidth="1"/>
    <col min="8" max="9" width="8.7109375" style="0" customWidth="1"/>
    <col min="10" max="10" width="10.7109375" style="0" customWidth="1"/>
    <col min="11" max="16384" width="8.7109375" style="0" customWidth="1"/>
  </cols>
  <sheetData>
    <row r="2" spans="4:10" ht="15">
      <c r="D2" s="2" t="s">
        <v>238</v>
      </c>
      <c r="G2" s="2" t="s">
        <v>239</v>
      </c>
      <c r="J2" t="s">
        <v>240</v>
      </c>
    </row>
    <row r="3" spans="1:10" ht="15">
      <c r="A3" t="s">
        <v>241</v>
      </c>
      <c r="D3" s="5">
        <v>17</v>
      </c>
      <c r="G3" s="16">
        <v>16.8</v>
      </c>
      <c r="J3" s="5">
        <v>6</v>
      </c>
    </row>
    <row r="4" spans="1:10" ht="15">
      <c r="A4" s="2" t="s">
        <v>242</v>
      </c>
      <c r="D4" s="5">
        <v>7</v>
      </c>
      <c r="G4" s="16">
        <v>7</v>
      </c>
      <c r="J4" s="5">
        <v>2</v>
      </c>
    </row>
    <row r="5" spans="1:10" ht="15">
      <c r="A5" t="s">
        <v>243</v>
      </c>
      <c r="D5" s="3" t="s">
        <v>29</v>
      </c>
      <c r="G5" s="3" t="s">
        <v>29</v>
      </c>
      <c r="J5" s="5">
        <v>6</v>
      </c>
    </row>
    <row r="6" spans="1:10" ht="15">
      <c r="A6" s="2" t="s">
        <v>244</v>
      </c>
      <c r="D6" s="5">
        <v>20</v>
      </c>
      <c r="G6" s="16">
        <v>20</v>
      </c>
      <c r="J6" s="5">
        <v>14</v>
      </c>
    </row>
    <row r="7" spans="1:10" ht="15">
      <c r="A7" s="2" t="s">
        <v>245</v>
      </c>
      <c r="D7" s="5">
        <v>2</v>
      </c>
      <c r="G7" s="16">
        <v>2</v>
      </c>
      <c r="J7" s="3" t="s">
        <v>29</v>
      </c>
    </row>
    <row r="8" spans="1:10" ht="15">
      <c r="A8" s="2" t="s">
        <v>246</v>
      </c>
      <c r="D8" s="5">
        <v>43</v>
      </c>
      <c r="G8" s="16">
        <v>16.6</v>
      </c>
      <c r="J8" s="5">
        <v>15</v>
      </c>
    </row>
    <row r="9" spans="1:10" ht="15">
      <c r="A9" t="s">
        <v>247</v>
      </c>
      <c r="D9" s="5">
        <v>5</v>
      </c>
      <c r="G9" s="16">
        <v>2.5</v>
      </c>
      <c r="J9" s="3" t="s">
        <v>29</v>
      </c>
    </row>
    <row r="10" spans="1:10" ht="15">
      <c r="A10" s="2" t="s">
        <v>248</v>
      </c>
      <c r="D10" s="5">
        <v>1</v>
      </c>
      <c r="G10" s="16">
        <v>0.1</v>
      </c>
      <c r="J10" s="3" t="s">
        <v>29</v>
      </c>
    </row>
    <row r="11" spans="1:10" ht="15">
      <c r="A11" t="s">
        <v>249</v>
      </c>
      <c r="D11" s="5">
        <v>95</v>
      </c>
      <c r="G11" s="16">
        <v>65</v>
      </c>
      <c r="J11" s="5">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91.8515625" style="0" customWidth="1"/>
    <col min="2" max="3" width="32.7109375" style="0" customWidth="1"/>
    <col min="4" max="4" width="10.7109375" style="0" customWidth="1"/>
    <col min="5" max="5" width="35.7109375" style="0" customWidth="1"/>
    <col min="6" max="6" width="6.7109375" style="0" customWidth="1"/>
    <col min="7" max="16384" width="8.7109375" style="0" customWidth="1"/>
  </cols>
  <sheetData>
    <row r="2" spans="1:6" ht="15">
      <c r="A2" s="3"/>
      <c r="B2" s="2" t="s">
        <v>104</v>
      </c>
      <c r="C2" s="2" t="s">
        <v>151</v>
      </c>
      <c r="D2" t="s">
        <v>152</v>
      </c>
      <c r="E2" s="2" t="s">
        <v>153</v>
      </c>
      <c r="F2" t="s">
        <v>152</v>
      </c>
    </row>
    <row r="3" spans="1:6" ht="15">
      <c r="A3" s="2" t="s">
        <v>250</v>
      </c>
      <c r="B3" s="5">
        <v>23461</v>
      </c>
      <c r="C3" s="5">
        <v>22047</v>
      </c>
      <c r="D3" s="3" t="s">
        <v>186</v>
      </c>
      <c r="E3" s="5">
        <v>23673</v>
      </c>
      <c r="F3" s="3" t="s">
        <v>251</v>
      </c>
    </row>
    <row r="4" spans="1:6" ht="15">
      <c r="A4" s="2" t="s">
        <v>252</v>
      </c>
      <c r="B4" s="21">
        <v>48.45</v>
      </c>
      <c r="C4" s="21">
        <v>37.81</v>
      </c>
      <c r="D4" s="3" t="s">
        <v>253</v>
      </c>
      <c r="E4" s="21">
        <v>44.9</v>
      </c>
      <c r="F4" s="3" t="s">
        <v>254</v>
      </c>
    </row>
    <row r="5" spans="1:6" ht="15">
      <c r="A5" s="2" t="s">
        <v>255</v>
      </c>
      <c r="B5" s="23">
        <v>25</v>
      </c>
      <c r="C5" s="23">
        <v>19</v>
      </c>
      <c r="D5" s="3" t="s">
        <v>108</v>
      </c>
      <c r="E5" s="23">
        <v>65</v>
      </c>
      <c r="F5" s="3" t="s">
        <v>256</v>
      </c>
    </row>
    <row r="6" spans="1:6" ht="15">
      <c r="A6" s="2" t="s">
        <v>257</v>
      </c>
      <c r="B6" s="17" t="s">
        <v>258</v>
      </c>
      <c r="C6" s="17" t="s">
        <v>259</v>
      </c>
      <c r="D6" s="3" t="s">
        <v>260</v>
      </c>
      <c r="E6" s="17" t="s">
        <v>261</v>
      </c>
      <c r="F6" s="3" t="s">
        <v>167</v>
      </c>
    </row>
    <row r="7" spans="1:6" ht="15">
      <c r="A7" s="2" t="s">
        <v>262</v>
      </c>
      <c r="B7" s="23">
        <v>102</v>
      </c>
      <c r="C7" s="23">
        <v>75</v>
      </c>
      <c r="D7" s="3" t="s">
        <v>263</v>
      </c>
      <c r="E7" s="23">
        <v>97</v>
      </c>
      <c r="F7" s="3" t="s">
        <v>162</v>
      </c>
    </row>
    <row r="8" spans="1:6" ht="15">
      <c r="A8" s="2" t="s">
        <v>264</v>
      </c>
      <c r="B8" s="23">
        <v>249</v>
      </c>
      <c r="C8" s="23">
        <v>138</v>
      </c>
      <c r="D8" s="3" t="s">
        <v>265</v>
      </c>
      <c r="E8" s="23">
        <v>75</v>
      </c>
      <c r="F8" s="3" t="s">
        <v>266</v>
      </c>
    </row>
    <row r="9" spans="1:6" ht="15">
      <c r="A9" s="2" t="s">
        <v>267</v>
      </c>
      <c r="B9" s="23">
        <v>206</v>
      </c>
      <c r="C9" s="23">
        <v>125</v>
      </c>
      <c r="D9" s="3" t="s">
        <v>268</v>
      </c>
      <c r="E9" s="23">
        <v>46</v>
      </c>
      <c r="F9" s="3" t="s">
        <v>269</v>
      </c>
    </row>
    <row r="10" spans="1:6" ht="15">
      <c r="A10" s="2" t="s">
        <v>270</v>
      </c>
      <c r="B10" s="21">
        <v>2.9</v>
      </c>
      <c r="C10" s="21">
        <v>2.6</v>
      </c>
      <c r="D10" s="3" t="s">
        <v>156</v>
      </c>
      <c r="E10" s="21">
        <v>2.9</v>
      </c>
      <c r="F10" s="3" t="s">
        <v>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0.7109375" style="0" customWidth="1"/>
    <col min="15" max="15" width="8.7109375" style="0" customWidth="1"/>
    <col min="16" max="16" width="10.7109375" style="0" customWidth="1"/>
    <col min="17" max="16384" width="8.7109375" style="0" customWidth="1"/>
  </cols>
  <sheetData>
    <row r="2" spans="4:16" ht="15">
      <c r="D2" s="3" t="s">
        <v>219</v>
      </c>
      <c r="E2" s="3"/>
      <c r="F2" s="3">
        <v>2006</v>
      </c>
      <c r="G2" s="3"/>
      <c r="H2" s="3">
        <v>2007</v>
      </c>
      <c r="I2" s="3"/>
      <c r="J2" s="3">
        <v>2008</v>
      </c>
      <c r="K2" s="3"/>
      <c r="L2" s="3">
        <v>2009</v>
      </c>
      <c r="M2" s="3"/>
      <c r="N2" s="3">
        <v>2010</v>
      </c>
      <c r="O2" s="3"/>
      <c r="P2" s="3" t="s">
        <v>271</v>
      </c>
    </row>
    <row r="3" spans="1:16" ht="15">
      <c r="A3" s="2" t="s">
        <v>272</v>
      </c>
      <c r="C3" s="4">
        <v>265011</v>
      </c>
      <c r="D3" s="4"/>
      <c r="E3" s="4">
        <v>4003</v>
      </c>
      <c r="F3" s="4"/>
      <c r="G3" s="4">
        <v>4003</v>
      </c>
      <c r="H3" s="4"/>
      <c r="I3" s="4">
        <v>4003</v>
      </c>
      <c r="J3" s="4"/>
      <c r="K3" s="4">
        <v>4002</v>
      </c>
      <c r="L3" s="4"/>
      <c r="M3" s="4">
        <v>249000</v>
      </c>
      <c r="N3" s="4"/>
      <c r="O3" s="8" t="s">
        <v>134</v>
      </c>
      <c r="P3" s="8"/>
    </row>
    <row r="4" spans="1:16" ht="15">
      <c r="A4" s="2" t="s">
        <v>273</v>
      </c>
      <c r="D4" s="5">
        <v>10724</v>
      </c>
      <c r="E4" s="3"/>
      <c r="F4" s="5">
        <v>315</v>
      </c>
      <c r="G4" s="3"/>
      <c r="H4" s="5">
        <v>360</v>
      </c>
      <c r="I4" s="3"/>
      <c r="J4" s="5">
        <v>539</v>
      </c>
      <c r="K4" s="3"/>
      <c r="L4" s="5">
        <v>556</v>
      </c>
      <c r="M4" s="3"/>
      <c r="N4" s="5">
        <v>556</v>
      </c>
      <c r="O4" s="3"/>
      <c r="P4" s="5">
        <v>8398</v>
      </c>
    </row>
    <row r="5" spans="1:16" ht="15">
      <c r="A5" s="2" t="s">
        <v>274</v>
      </c>
      <c r="D5" s="5">
        <v>11521</v>
      </c>
      <c r="E5" s="3"/>
      <c r="F5" s="5">
        <v>1046</v>
      </c>
      <c r="G5" s="3"/>
      <c r="H5" s="5">
        <v>1400</v>
      </c>
      <c r="I5" s="3"/>
      <c r="J5" s="5">
        <v>1370</v>
      </c>
      <c r="K5" s="3"/>
      <c r="L5" s="5">
        <v>1178</v>
      </c>
      <c r="M5" s="3"/>
      <c r="N5" s="5">
        <v>955</v>
      </c>
      <c r="O5" s="3"/>
      <c r="P5" s="5">
        <v>5572</v>
      </c>
    </row>
    <row r="6" spans="1:16" ht="15">
      <c r="A6" s="2" t="s">
        <v>275</v>
      </c>
      <c r="D6" s="5">
        <v>22383</v>
      </c>
      <c r="E6" s="3"/>
      <c r="F6" s="5">
        <v>14633</v>
      </c>
      <c r="G6" s="3"/>
      <c r="H6" s="5">
        <v>2400</v>
      </c>
      <c r="I6" s="3"/>
      <c r="J6" s="5">
        <v>2950</v>
      </c>
      <c r="K6" s="3"/>
      <c r="L6" s="5">
        <v>2400</v>
      </c>
      <c r="M6" s="3"/>
      <c r="N6" s="3" t="s">
        <v>29</v>
      </c>
      <c r="O6" s="3"/>
      <c r="P6" s="3" t="s">
        <v>29</v>
      </c>
    </row>
    <row r="7" spans="1:16" ht="15">
      <c r="A7" s="2" t="s">
        <v>276</v>
      </c>
      <c r="D7" s="3"/>
      <c r="E7" s="3"/>
      <c r="F7" s="3"/>
      <c r="G7" s="3"/>
      <c r="H7" s="3"/>
      <c r="I7" s="3"/>
      <c r="J7" s="3"/>
      <c r="K7" s="3"/>
      <c r="L7" s="3"/>
      <c r="M7" s="3"/>
      <c r="N7" s="3"/>
      <c r="O7" s="3"/>
      <c r="P7" s="3"/>
    </row>
    <row r="8" spans="1:16" ht="15">
      <c r="A8" s="2" t="s">
        <v>277</v>
      </c>
      <c r="D8" s="5">
        <v>35625</v>
      </c>
      <c r="E8" s="3"/>
      <c r="F8" s="5">
        <v>3706</v>
      </c>
      <c r="G8" s="3"/>
      <c r="H8" s="5">
        <v>4574</v>
      </c>
      <c r="I8" s="3"/>
      <c r="J8" s="5">
        <v>4398</v>
      </c>
      <c r="K8" s="3"/>
      <c r="L8" s="5">
        <v>4386</v>
      </c>
      <c r="M8" s="3"/>
      <c r="N8" s="5">
        <v>4386</v>
      </c>
      <c r="O8" s="3"/>
      <c r="P8" s="5">
        <v>14175</v>
      </c>
    </row>
    <row r="9" spans="1:16" ht="15">
      <c r="A9" t="s">
        <v>219</v>
      </c>
      <c r="C9" s="4">
        <v>345264</v>
      </c>
      <c r="D9" s="4"/>
      <c r="E9" s="4">
        <v>23703</v>
      </c>
      <c r="F9" s="4"/>
      <c r="G9" s="4">
        <v>12737</v>
      </c>
      <c r="H9" s="4"/>
      <c r="I9" s="4">
        <v>13260</v>
      </c>
      <c r="J9" s="4"/>
      <c r="K9" s="4">
        <v>12522</v>
      </c>
      <c r="L9" s="4"/>
      <c r="M9" s="4">
        <v>254897</v>
      </c>
      <c r="N9" s="4"/>
      <c r="O9" s="4">
        <v>28145</v>
      </c>
      <c r="P9" s="4"/>
    </row>
  </sheetData>
  <sheetProtection selectLockedCells="1" selectUnlockedCells="1"/>
  <mergeCells count="14">
    <mergeCell ref="C3:D3"/>
    <mergeCell ref="E3:F3"/>
    <mergeCell ref="G3:H3"/>
    <mergeCell ref="I3:J3"/>
    <mergeCell ref="K3:L3"/>
    <mergeCell ref="M3:N3"/>
    <mergeCell ref="O3:P3"/>
    <mergeCell ref="C9:D9"/>
    <mergeCell ref="E9:F9"/>
    <mergeCell ref="G9:H9"/>
    <mergeCell ref="I9:J9"/>
    <mergeCell ref="K9:L9"/>
    <mergeCell ref="M9:N9"/>
    <mergeCell ref="O9:P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29.7109375" style="0" customWidth="1"/>
    <col min="4" max="4" width="8.7109375" style="0" customWidth="1"/>
    <col min="5" max="5" width="42.7109375" style="0" customWidth="1"/>
    <col min="6" max="6" width="8.7109375" style="0" customWidth="1"/>
    <col min="7" max="7" width="73.7109375" style="0" customWidth="1"/>
    <col min="8" max="8" width="8.7109375" style="0" customWidth="1"/>
    <col min="9" max="9" width="29.7109375" style="0" customWidth="1"/>
    <col min="10" max="10" width="8.7109375" style="0" customWidth="1"/>
    <col min="11" max="11" width="42.7109375" style="0" customWidth="1"/>
    <col min="12" max="16384" width="8.7109375" style="0" customWidth="1"/>
  </cols>
  <sheetData>
    <row r="2" spans="3:9" ht="15">
      <c r="C2" t="s">
        <v>278</v>
      </c>
      <c r="I2" t="s">
        <v>278</v>
      </c>
    </row>
    <row r="3" spans="3:11" ht="15">
      <c r="C3" t="s">
        <v>279</v>
      </c>
      <c r="E3" t="s">
        <v>278</v>
      </c>
      <c r="I3" t="s">
        <v>280</v>
      </c>
      <c r="K3" t="s">
        <v>278</v>
      </c>
    </row>
    <row r="4" spans="1:11" ht="15">
      <c r="A4" t="s">
        <v>281</v>
      </c>
      <c r="C4" s="2" t="s">
        <v>282</v>
      </c>
      <c r="E4" t="s">
        <v>283</v>
      </c>
      <c r="G4" t="s">
        <v>281</v>
      </c>
      <c r="I4" s="2" t="s">
        <v>282</v>
      </c>
      <c r="K4" t="s">
        <v>283</v>
      </c>
    </row>
    <row r="5" spans="1:7" ht="15">
      <c r="A5" s="2" t="s">
        <v>284</v>
      </c>
      <c r="G5" s="2" t="s">
        <v>285</v>
      </c>
    </row>
    <row r="6" spans="1:7" ht="15">
      <c r="A6" t="s">
        <v>286</v>
      </c>
      <c r="G6" t="s">
        <v>286</v>
      </c>
    </row>
    <row r="7" spans="1:11" ht="15">
      <c r="A7" s="2" t="s">
        <v>287</v>
      </c>
      <c r="C7" s="18">
        <v>3000</v>
      </c>
      <c r="E7" s="24">
        <v>50.2</v>
      </c>
      <c r="G7" s="2" t="s">
        <v>287</v>
      </c>
      <c r="I7" s="18">
        <v>5000</v>
      </c>
      <c r="K7" s="24">
        <v>4.85</v>
      </c>
    </row>
    <row r="8" spans="1:5" ht="15">
      <c r="A8" s="2" t="s">
        <v>288</v>
      </c>
      <c r="C8" s="18">
        <v>3000</v>
      </c>
      <c r="E8" s="24">
        <v>49.56</v>
      </c>
    </row>
    <row r="9" ht="15">
      <c r="G9" s="2" t="s">
        <v>289</v>
      </c>
    </row>
    <row r="10" spans="1:7" ht="15">
      <c r="A10" t="s">
        <v>290</v>
      </c>
      <c r="E10" s="2" t="s">
        <v>291</v>
      </c>
      <c r="G10" t="s">
        <v>286</v>
      </c>
    </row>
    <row r="11" spans="1:11" ht="15">
      <c r="A11" s="2" t="s">
        <v>292</v>
      </c>
      <c r="C11" s="18">
        <v>7000</v>
      </c>
      <c r="E11" s="2" t="s">
        <v>293</v>
      </c>
      <c r="G11" s="2" t="s">
        <v>287</v>
      </c>
      <c r="I11" s="18">
        <v>4000</v>
      </c>
      <c r="K11" s="24">
        <v>6.96</v>
      </c>
    </row>
    <row r="12" spans="1:11" ht="15">
      <c r="A12" s="2" t="s">
        <v>294</v>
      </c>
      <c r="C12" s="18">
        <v>10000</v>
      </c>
      <c r="E12" s="2" t="s">
        <v>293</v>
      </c>
      <c r="G12" s="2" t="s">
        <v>288</v>
      </c>
      <c r="I12" s="18">
        <v>6000</v>
      </c>
      <c r="K12" s="24">
        <v>7.35</v>
      </c>
    </row>
    <row r="13" spans="1:5" ht="15">
      <c r="A13" s="2" t="s">
        <v>295</v>
      </c>
      <c r="C13" s="18">
        <v>10000</v>
      </c>
      <c r="E13" s="2" t="s">
        <v>293</v>
      </c>
    </row>
    <row r="14" spans="1:11" ht="15">
      <c r="A14" s="2" t="s">
        <v>296</v>
      </c>
      <c r="C14" s="18">
        <v>10000</v>
      </c>
      <c r="E14" s="2" t="s">
        <v>293</v>
      </c>
      <c r="G14" t="s">
        <v>290</v>
      </c>
      <c r="K14" s="2" t="s">
        <v>291</v>
      </c>
    </row>
    <row r="15" spans="1:11" ht="15">
      <c r="A15" s="2" t="s">
        <v>297</v>
      </c>
      <c r="C15" s="18">
        <v>10000</v>
      </c>
      <c r="E15" s="2" t="s">
        <v>293</v>
      </c>
      <c r="G15" s="2" t="s">
        <v>294</v>
      </c>
      <c r="I15" s="18">
        <v>8000</v>
      </c>
      <c r="K15" s="2" t="s">
        <v>298</v>
      </c>
    </row>
    <row r="16" spans="7:11" ht="15">
      <c r="G16" s="2" t="s">
        <v>299</v>
      </c>
      <c r="I16" s="18">
        <v>12000</v>
      </c>
      <c r="K16" s="2" t="s">
        <v>300</v>
      </c>
    </row>
    <row r="17" spans="7:11" ht="15">
      <c r="G17" s="2" t="s">
        <v>301</v>
      </c>
      <c r="I17" s="18">
        <v>13000</v>
      </c>
      <c r="K17" s="2" t="s">
        <v>302</v>
      </c>
    </row>
    <row r="18" spans="7:11" ht="15">
      <c r="G18" s="2" t="s">
        <v>303</v>
      </c>
      <c r="I18" s="18">
        <v>14000</v>
      </c>
      <c r="K18" s="2" t="s">
        <v>304</v>
      </c>
    </row>
    <row r="19" spans="7:11" ht="15">
      <c r="G19" s="2" t="s">
        <v>305</v>
      </c>
      <c r="I19" s="18">
        <v>15000</v>
      </c>
      <c r="K19" s="2" t="s">
        <v>306</v>
      </c>
    </row>
    <row r="20" spans="7:11" ht="15">
      <c r="G20" s="2" t="s">
        <v>307</v>
      </c>
      <c r="I20" s="18">
        <v>16000</v>
      </c>
      <c r="K20" s="2" t="s">
        <v>308</v>
      </c>
    </row>
    <row r="21" spans="7:11" ht="15">
      <c r="G21" s="2" t="s">
        <v>309</v>
      </c>
      <c r="I21" s="18">
        <v>17000</v>
      </c>
      <c r="K21" s="2" t="s">
        <v>310</v>
      </c>
    </row>
    <row r="22" spans="7:11" ht="15">
      <c r="G22" s="2" t="s">
        <v>311</v>
      </c>
      <c r="I22" s="18">
        <v>19000</v>
      </c>
      <c r="K22" s="2" t="s">
        <v>312</v>
      </c>
    </row>
    <row r="23" spans="7:11" ht="15">
      <c r="G23" s="2" t="s">
        <v>313</v>
      </c>
      <c r="I23" s="18">
        <v>21000</v>
      </c>
      <c r="K23" s="2" t="s">
        <v>314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M43"/>
  <sheetViews>
    <sheetView workbookViewId="0" topLeftCell="A1">
      <selection activeCell="A1" sqref="A1"/>
    </sheetView>
  </sheetViews>
  <sheetFormatPr defaultColWidth="8.00390625" defaultRowHeight="15"/>
  <cols>
    <col min="1" max="1" width="100.8515625" style="0" customWidth="1"/>
    <col min="2" max="6" width="8.7109375" style="0" customWidth="1"/>
    <col min="7" max="7" width="10.7109375" style="0" customWidth="1"/>
    <col min="8" max="16384" width="8.7109375" style="0" customWidth="1"/>
  </cols>
  <sheetData>
    <row r="2" spans="4:13" ht="15">
      <c r="D2" s="3"/>
      <c r="G2" s="3">
        <v>2006</v>
      </c>
      <c r="J2" s="8" t="s">
        <v>37</v>
      </c>
      <c r="K2" s="8"/>
      <c r="L2" s="9"/>
      <c r="M2" s="9"/>
    </row>
    <row r="3" spans="1:13" ht="15">
      <c r="A3" t="s">
        <v>38</v>
      </c>
      <c r="D3" s="3"/>
      <c r="G3" s="3"/>
      <c r="J3" s="8"/>
      <c r="K3" s="8"/>
      <c r="L3" s="9"/>
      <c r="M3" s="9"/>
    </row>
    <row r="4" spans="1:13" ht="15">
      <c r="A4" s="2" t="s">
        <v>39</v>
      </c>
      <c r="D4" s="3"/>
      <c r="F4" s="4">
        <v>101932</v>
      </c>
      <c r="G4" s="4"/>
      <c r="I4" s="4">
        <v>75391</v>
      </c>
      <c r="J4" s="4"/>
      <c r="K4" s="4"/>
      <c r="L4" s="9"/>
      <c r="M4" s="9"/>
    </row>
    <row r="5" spans="1:13" ht="15">
      <c r="A5" s="2" t="s">
        <v>40</v>
      </c>
      <c r="D5" s="3"/>
      <c r="G5" s="5">
        <v>15169</v>
      </c>
      <c r="J5" s="10">
        <v>12456</v>
      </c>
      <c r="K5" s="10"/>
      <c r="L5" s="9"/>
      <c r="M5" s="9"/>
    </row>
    <row r="6" spans="1:13" ht="15">
      <c r="A6" s="2" t="s">
        <v>41</v>
      </c>
      <c r="D6" s="3"/>
      <c r="G6" s="5">
        <v>493</v>
      </c>
      <c r="J6" s="10">
        <v>148</v>
      </c>
      <c r="K6" s="10"/>
      <c r="L6" s="9"/>
      <c r="M6" s="9"/>
    </row>
    <row r="7" spans="4:13" ht="15">
      <c r="D7" s="3"/>
      <c r="G7" s="5">
        <v>117594</v>
      </c>
      <c r="J7" s="10">
        <v>87995</v>
      </c>
      <c r="K7" s="10"/>
      <c r="L7" s="9"/>
      <c r="M7" s="9"/>
    </row>
    <row r="8" spans="1:13" ht="15">
      <c r="A8" t="s">
        <v>42</v>
      </c>
      <c r="J8" s="9"/>
      <c r="K8" s="9"/>
      <c r="L8" s="9"/>
      <c r="M8" s="9"/>
    </row>
    <row r="9" spans="1:13" ht="15">
      <c r="A9" s="2" t="s">
        <v>43</v>
      </c>
      <c r="D9" s="3"/>
      <c r="G9" s="5">
        <v>25738</v>
      </c>
      <c r="J9" s="10">
        <v>20892</v>
      </c>
      <c r="K9" s="10"/>
      <c r="L9" s="9"/>
      <c r="M9" s="9"/>
    </row>
    <row r="10" spans="1:13" ht="15">
      <c r="A10" s="2" t="s">
        <v>44</v>
      </c>
      <c r="D10" s="3"/>
      <c r="G10" s="5">
        <v>14332</v>
      </c>
      <c r="J10" s="10">
        <v>13358</v>
      </c>
      <c r="K10" s="10"/>
      <c r="L10" s="9"/>
      <c r="M10" s="9"/>
    </row>
    <row r="11" spans="1:13" ht="15">
      <c r="A11" s="2" t="s">
        <v>45</v>
      </c>
      <c r="D11" s="3"/>
      <c r="G11" s="5">
        <v>3233</v>
      </c>
      <c r="J11" s="10">
        <v>2515</v>
      </c>
      <c r="K11" s="10"/>
      <c r="L11" s="9"/>
      <c r="M11" s="9"/>
    </row>
    <row r="12" spans="1:13" ht="15">
      <c r="A12" s="2" t="s">
        <v>46</v>
      </c>
      <c r="D12" s="3"/>
      <c r="G12" s="5">
        <v>2289</v>
      </c>
      <c r="J12" s="10">
        <v>561</v>
      </c>
      <c r="K12" s="10"/>
      <c r="L12" s="9"/>
      <c r="M12" s="9"/>
    </row>
    <row r="13" spans="1:13" ht="15">
      <c r="A13" s="2" t="s">
        <v>47</v>
      </c>
      <c r="D13" s="3"/>
      <c r="G13" s="5">
        <v>13223</v>
      </c>
      <c r="J13" s="10">
        <v>8527</v>
      </c>
      <c r="K13" s="10"/>
      <c r="L13" s="9"/>
      <c r="M13" s="9"/>
    </row>
    <row r="14" spans="1:13" ht="15">
      <c r="A14" s="2" t="s">
        <v>48</v>
      </c>
      <c r="D14" s="3"/>
      <c r="G14" s="5">
        <v>767</v>
      </c>
      <c r="J14" s="10">
        <v>772</v>
      </c>
      <c r="K14" s="10"/>
      <c r="L14" s="9"/>
      <c r="M14" s="9"/>
    </row>
    <row r="15" spans="1:13" ht="15">
      <c r="A15" s="2" t="s">
        <v>49</v>
      </c>
      <c r="D15" s="3"/>
      <c r="G15" s="5">
        <v>8314</v>
      </c>
      <c r="J15" s="10">
        <v>4820</v>
      </c>
      <c r="K15" s="10"/>
      <c r="L15" s="9"/>
      <c r="M15" s="9"/>
    </row>
    <row r="16" spans="1:13" ht="15">
      <c r="A16" t="s">
        <v>50</v>
      </c>
      <c r="D16" s="3"/>
      <c r="G16" s="5">
        <v>1577</v>
      </c>
      <c r="J16" s="10">
        <v>1162</v>
      </c>
      <c r="K16" s="10"/>
      <c r="L16" s="9"/>
      <c r="M16" s="9"/>
    </row>
    <row r="17" spans="1:13" ht="15">
      <c r="A17" s="2" t="s">
        <v>51</v>
      </c>
      <c r="D17" s="3"/>
      <c r="G17" s="5">
        <v>4828</v>
      </c>
      <c r="J17" s="8" t="s">
        <v>29</v>
      </c>
      <c r="K17" s="8"/>
      <c r="L17" s="9"/>
      <c r="M17" s="9"/>
    </row>
    <row r="18" spans="1:13" ht="15">
      <c r="A18" s="2" t="s">
        <v>52</v>
      </c>
      <c r="D18" s="3"/>
      <c r="G18" s="5">
        <v>5209</v>
      </c>
      <c r="J18" s="10">
        <v>2021</v>
      </c>
      <c r="K18" s="10"/>
      <c r="L18" s="9"/>
      <c r="M18" s="9"/>
    </row>
    <row r="19" spans="4:13" ht="15">
      <c r="D19" s="3"/>
      <c r="G19" s="5">
        <v>79510</v>
      </c>
      <c r="J19" s="10">
        <v>54628</v>
      </c>
      <c r="K19" s="10"/>
      <c r="L19" s="9"/>
      <c r="M19" s="9"/>
    </row>
    <row r="20" spans="1:13" ht="15">
      <c r="A20" s="2" t="s">
        <v>53</v>
      </c>
      <c r="D20" s="3"/>
      <c r="G20" s="5">
        <v>38084</v>
      </c>
      <c r="J20" s="10">
        <v>33367</v>
      </c>
      <c r="K20" s="10"/>
      <c r="L20" s="9"/>
      <c r="M20" s="9"/>
    </row>
    <row r="21" spans="1:13" ht="15">
      <c r="A21" s="2" t="s">
        <v>54</v>
      </c>
      <c r="D21" s="3"/>
      <c r="G21" s="5">
        <v>14833</v>
      </c>
      <c r="J21" s="10">
        <v>10862</v>
      </c>
      <c r="K21" s="10"/>
      <c r="L21" s="9"/>
      <c r="M21" s="9"/>
    </row>
    <row r="22" spans="10:13" ht="15">
      <c r="J22" s="9"/>
      <c r="K22" s="9"/>
      <c r="L22" s="9"/>
      <c r="M22" s="9"/>
    </row>
    <row r="23" spans="1:13" ht="15">
      <c r="A23" s="2" t="s">
        <v>55</v>
      </c>
      <c r="D23" s="3"/>
      <c r="F23" s="4">
        <v>23251</v>
      </c>
      <c r="G23" s="4"/>
      <c r="I23" s="4">
        <v>22505</v>
      </c>
      <c r="J23" s="4"/>
      <c r="K23" s="4"/>
      <c r="L23" s="9"/>
      <c r="M23" s="9"/>
    </row>
    <row r="24" spans="10:13" ht="15">
      <c r="J24" s="9"/>
      <c r="K24" s="9"/>
      <c r="L24" s="9"/>
      <c r="M24" s="9"/>
    </row>
    <row r="25" spans="1:13" ht="15">
      <c r="A25" s="2" t="s">
        <v>56</v>
      </c>
      <c r="D25" s="3"/>
      <c r="F25" s="11">
        <v>1.06</v>
      </c>
      <c r="G25" s="11"/>
      <c r="I25" s="11">
        <v>1.02</v>
      </c>
      <c r="J25" s="11"/>
      <c r="K25" s="11"/>
      <c r="L25" s="9"/>
      <c r="M25" s="9"/>
    </row>
    <row r="26" spans="10:13" ht="15">
      <c r="J26" s="9"/>
      <c r="K26" s="9"/>
      <c r="L26" s="9"/>
      <c r="M26" s="9"/>
    </row>
    <row r="27" spans="1:13" ht="15">
      <c r="A27" s="2" t="s">
        <v>57</v>
      </c>
      <c r="D27" s="3"/>
      <c r="F27" s="11">
        <v>1.03</v>
      </c>
      <c r="G27" s="11"/>
      <c r="I27" s="11">
        <v>1</v>
      </c>
      <c r="J27" s="11"/>
      <c r="K27" s="11"/>
      <c r="L27" s="9"/>
      <c r="M27" s="9"/>
    </row>
    <row r="28" spans="10:13" ht="15">
      <c r="J28" s="9"/>
      <c r="K28" s="9"/>
      <c r="L28" s="9"/>
      <c r="M28" s="9"/>
    </row>
    <row r="29" spans="1:13" ht="15">
      <c r="A29" s="2" t="s">
        <v>58</v>
      </c>
      <c r="D29" s="3"/>
      <c r="F29" s="11">
        <v>0.13</v>
      </c>
      <c r="G29" s="11"/>
      <c r="I29" s="11">
        <v>0.12</v>
      </c>
      <c r="J29" s="11"/>
      <c r="K29" s="11"/>
      <c r="L29" s="9"/>
      <c r="M29" s="9"/>
    </row>
    <row r="30" spans="10:13" ht="15">
      <c r="J30" s="9"/>
      <c r="K30" s="9"/>
      <c r="L30" s="9"/>
      <c r="M30" s="9"/>
    </row>
    <row r="31" spans="1:13" ht="15">
      <c r="A31" s="2" t="s">
        <v>59</v>
      </c>
      <c r="D31" s="3"/>
      <c r="G31" s="5">
        <v>21994</v>
      </c>
      <c r="J31" s="10">
        <v>21981</v>
      </c>
      <c r="K31" s="10"/>
      <c r="L31" s="9"/>
      <c r="M31" s="9"/>
    </row>
    <row r="32" spans="1:13" ht="15">
      <c r="A32" s="2" t="s">
        <v>60</v>
      </c>
      <c r="J32" s="9"/>
      <c r="K32" s="9"/>
      <c r="L32" s="9"/>
      <c r="M32" s="9"/>
    </row>
    <row r="33" spans="1:13" ht="15">
      <c r="A33" s="2" t="s">
        <v>61</v>
      </c>
      <c r="D33" s="3"/>
      <c r="G33" s="5">
        <v>459</v>
      </c>
      <c r="J33" s="10">
        <v>433</v>
      </c>
      <c r="K33" s="10"/>
      <c r="L33" s="9"/>
      <c r="M33" s="9"/>
    </row>
    <row r="34" spans="1:13" ht="15">
      <c r="A34" s="2" t="s">
        <v>62</v>
      </c>
      <c r="D34" s="3"/>
      <c r="G34" s="5">
        <v>49</v>
      </c>
      <c r="J34" s="10">
        <v>56</v>
      </c>
      <c r="K34" s="10"/>
      <c r="L34" s="9"/>
      <c r="M34" s="9"/>
    </row>
    <row r="35" spans="1:13" ht="15">
      <c r="A35" s="2" t="s">
        <v>63</v>
      </c>
      <c r="D35" s="3"/>
      <c r="G35" s="5">
        <v>22502</v>
      </c>
      <c r="J35" s="10">
        <v>22470</v>
      </c>
      <c r="K35" s="10"/>
      <c r="L35" s="9"/>
      <c r="M35" s="9"/>
    </row>
    <row r="36" spans="10:13" ht="15">
      <c r="J36" s="9"/>
      <c r="K36" s="9"/>
      <c r="L36" s="9"/>
      <c r="M36" s="9"/>
    </row>
    <row r="37" spans="1:12" ht="15" customHeight="1">
      <c r="A37" s="12" t="s">
        <v>64</v>
      </c>
      <c r="B37" s="12"/>
      <c r="C37" s="12"/>
      <c r="D37" s="12"/>
      <c r="E37" s="12"/>
      <c r="F37" s="12"/>
      <c r="G37" s="12"/>
      <c r="H37" s="12"/>
      <c r="I37" s="12"/>
      <c r="J37" s="12"/>
      <c r="K37" s="9"/>
      <c r="L37" s="9"/>
    </row>
    <row r="38" spans="1:12" ht="15" customHeight="1">
      <c r="A38" s="12" t="s">
        <v>65</v>
      </c>
      <c r="B38" s="12"/>
      <c r="C38" s="12"/>
      <c r="D38" s="12"/>
      <c r="E38" s="12"/>
      <c r="F38" s="12"/>
      <c r="G38" s="12"/>
      <c r="H38" s="12"/>
      <c r="I38" s="12"/>
      <c r="J38" s="12"/>
      <c r="K38" s="12"/>
      <c r="L38" s="12"/>
    </row>
    <row r="39" spans="1:13" ht="15" customHeight="1">
      <c r="A39" s="12" t="s">
        <v>66</v>
      </c>
      <c r="B39" s="12"/>
      <c r="C39" s="12"/>
      <c r="D39" s="12"/>
      <c r="E39" s="12"/>
      <c r="F39" s="12"/>
      <c r="G39" s="12"/>
      <c r="H39" s="12"/>
      <c r="I39" s="12"/>
      <c r="J39" s="12"/>
      <c r="K39" s="12"/>
      <c r="L39" s="12"/>
      <c r="M39" s="12"/>
    </row>
    <row r="40" spans="1:13" ht="15">
      <c r="A40" s="2" t="s">
        <v>55</v>
      </c>
      <c r="D40" s="3"/>
      <c r="F40" s="4">
        <v>23251</v>
      </c>
      <c r="G40" s="4"/>
      <c r="I40" s="4">
        <v>22505</v>
      </c>
      <c r="J40" s="4"/>
      <c r="K40" s="4"/>
      <c r="L40" s="9"/>
      <c r="M40" s="9"/>
    </row>
    <row r="41" spans="1:13" ht="15">
      <c r="A41" s="2" t="s">
        <v>67</v>
      </c>
      <c r="D41" s="3"/>
      <c r="G41" s="7">
        <v>-21276</v>
      </c>
      <c r="J41" s="13">
        <v>-18831</v>
      </c>
      <c r="K41" s="13"/>
      <c r="L41" s="9"/>
      <c r="M41" s="9"/>
    </row>
    <row r="42" spans="1:13" ht="15">
      <c r="A42" s="2" t="s">
        <v>68</v>
      </c>
      <c r="D42" s="3"/>
      <c r="G42" s="7">
        <v>-3818</v>
      </c>
      <c r="J42" s="10">
        <v>752</v>
      </c>
      <c r="K42" s="10"/>
      <c r="L42" s="9"/>
      <c r="M42" s="9"/>
    </row>
    <row r="43" spans="1:13" ht="15">
      <c r="A43" s="2" t="s">
        <v>69</v>
      </c>
      <c r="D43" s="3"/>
      <c r="F43" s="14">
        <v>-1843</v>
      </c>
      <c r="G43" s="14"/>
      <c r="I43" s="4">
        <v>4426</v>
      </c>
      <c r="J43" s="4"/>
      <c r="K43" s="4"/>
      <c r="L43" s="9"/>
      <c r="M43" s="9"/>
    </row>
  </sheetData>
  <sheetProtection selectLockedCells="1" selectUnlockedCells="1"/>
  <mergeCells count="89">
    <mergeCell ref="J2:K2"/>
    <mergeCell ref="L2:M2"/>
    <mergeCell ref="J3:K3"/>
    <mergeCell ref="L3:M3"/>
    <mergeCell ref="F4:G4"/>
    <mergeCell ref="I4:K4"/>
    <mergeCell ref="L4:M4"/>
    <mergeCell ref="J5:K5"/>
    <mergeCell ref="L5:M5"/>
    <mergeCell ref="J6:K6"/>
    <mergeCell ref="L6:M6"/>
    <mergeCell ref="J7:K7"/>
    <mergeCell ref="L7:M7"/>
    <mergeCell ref="J8:K8"/>
    <mergeCell ref="L8:M8"/>
    <mergeCell ref="J9:K9"/>
    <mergeCell ref="L9:M9"/>
    <mergeCell ref="J10:K10"/>
    <mergeCell ref="L10:M10"/>
    <mergeCell ref="J11:K11"/>
    <mergeCell ref="L11:M11"/>
    <mergeCell ref="J12:K12"/>
    <mergeCell ref="L12:M12"/>
    <mergeCell ref="J13:K13"/>
    <mergeCell ref="L13:M13"/>
    <mergeCell ref="J14:K14"/>
    <mergeCell ref="L14:M14"/>
    <mergeCell ref="J15:K15"/>
    <mergeCell ref="L15:M15"/>
    <mergeCell ref="J16:K16"/>
    <mergeCell ref="L16:M16"/>
    <mergeCell ref="J17:K17"/>
    <mergeCell ref="L17:M17"/>
    <mergeCell ref="J18:K18"/>
    <mergeCell ref="L18:M18"/>
    <mergeCell ref="J19:K19"/>
    <mergeCell ref="L19:M19"/>
    <mergeCell ref="J20:K20"/>
    <mergeCell ref="L20:M20"/>
    <mergeCell ref="J21:K21"/>
    <mergeCell ref="L21:M21"/>
    <mergeCell ref="J22:K22"/>
    <mergeCell ref="L22:M22"/>
    <mergeCell ref="F23:G23"/>
    <mergeCell ref="I23:K23"/>
    <mergeCell ref="L23:M23"/>
    <mergeCell ref="J24:K24"/>
    <mergeCell ref="L24:M24"/>
    <mergeCell ref="F25:G25"/>
    <mergeCell ref="I25:K25"/>
    <mergeCell ref="L25:M25"/>
    <mergeCell ref="J26:K26"/>
    <mergeCell ref="L26:M26"/>
    <mergeCell ref="F27:G27"/>
    <mergeCell ref="I27:K27"/>
    <mergeCell ref="L27:M27"/>
    <mergeCell ref="J28:K28"/>
    <mergeCell ref="L28:M28"/>
    <mergeCell ref="F29:G29"/>
    <mergeCell ref="I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A37:J37"/>
    <mergeCell ref="K37:L37"/>
    <mergeCell ref="A38:L38"/>
    <mergeCell ref="A39:M39"/>
    <mergeCell ref="F40:G40"/>
    <mergeCell ref="I40:K40"/>
    <mergeCell ref="L40:M40"/>
    <mergeCell ref="J41:K41"/>
    <mergeCell ref="L41:M41"/>
    <mergeCell ref="J42:K42"/>
    <mergeCell ref="L42:M42"/>
    <mergeCell ref="F43:G43"/>
    <mergeCell ref="I43:K43"/>
    <mergeCell ref="L43:M4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8.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29.7109375" style="0" customWidth="1"/>
    <col min="14" max="15" width="8.7109375" style="0" customWidth="1"/>
    <col min="16" max="16" width="29.7109375" style="0" customWidth="1"/>
    <col min="17" max="16384" width="8.7109375" style="0" customWidth="1"/>
  </cols>
  <sheetData>
    <row r="2" spans="4:16" ht="15" customHeight="1">
      <c r="D2" s="3"/>
      <c r="G2" s="12" t="s">
        <v>315</v>
      </c>
      <c r="H2" s="12"/>
      <c r="I2" s="12"/>
      <c r="J2" s="12"/>
      <c r="K2" s="12"/>
      <c r="L2" s="12"/>
      <c r="M2" s="12"/>
      <c r="N2" s="12"/>
      <c r="O2" s="12"/>
      <c r="P2" s="12"/>
    </row>
    <row r="3" spans="4:16" ht="15" customHeight="1">
      <c r="D3" s="2" t="s">
        <v>316</v>
      </c>
      <c r="G3" s="12" t="s">
        <v>317</v>
      </c>
      <c r="H3" s="12"/>
      <c r="I3" s="12"/>
      <c r="J3" s="12"/>
      <c r="K3" s="12"/>
      <c r="L3" s="12"/>
      <c r="M3" s="12"/>
      <c r="N3" s="12"/>
      <c r="O3" s="12"/>
      <c r="P3" s="12"/>
    </row>
    <row r="4" spans="4:16" ht="15">
      <c r="D4" s="2" t="s">
        <v>318</v>
      </c>
      <c r="G4" s="3" t="s">
        <v>319</v>
      </c>
      <c r="J4" s="3" t="s">
        <v>320</v>
      </c>
      <c r="M4" s="17" t="s">
        <v>321</v>
      </c>
      <c r="P4" s="17" t="s">
        <v>322</v>
      </c>
    </row>
    <row r="5" spans="1:16" ht="15">
      <c r="A5" s="2" t="s">
        <v>323</v>
      </c>
      <c r="C5" s="11">
        <v>68.71</v>
      </c>
      <c r="D5" s="11"/>
      <c r="F5" s="11">
        <v>54.97</v>
      </c>
      <c r="G5" s="11"/>
      <c r="I5" s="11">
        <v>61.84</v>
      </c>
      <c r="J5" s="11"/>
      <c r="L5" s="11">
        <v>75.59</v>
      </c>
      <c r="M5" s="11"/>
      <c r="O5" s="11">
        <v>82.46</v>
      </c>
      <c r="P5" s="11"/>
    </row>
    <row r="6" spans="1:16" ht="15">
      <c r="A6" s="2" t="s">
        <v>324</v>
      </c>
      <c r="D6" s="19">
        <v>-10.4</v>
      </c>
      <c r="G6" s="19">
        <v>-2.8</v>
      </c>
      <c r="J6" s="19">
        <v>-6.6</v>
      </c>
      <c r="M6" s="19">
        <v>-87.5</v>
      </c>
      <c r="P6" s="19">
        <v>-181.7</v>
      </c>
    </row>
    <row r="7" spans="1:16" ht="15">
      <c r="A7" s="2" t="s">
        <v>325</v>
      </c>
      <c r="D7" s="16">
        <v>9.09</v>
      </c>
      <c r="G7" s="16">
        <v>7.27</v>
      </c>
      <c r="J7" s="16">
        <v>8.18</v>
      </c>
      <c r="M7" s="16">
        <v>10</v>
      </c>
      <c r="P7" s="16">
        <v>10.91</v>
      </c>
    </row>
    <row r="8" spans="1:16" ht="15">
      <c r="A8" s="2" t="s">
        <v>326</v>
      </c>
      <c r="D8" s="19">
        <v>-0.8</v>
      </c>
      <c r="G8" s="16">
        <v>7.1</v>
      </c>
      <c r="J8" s="16">
        <v>0.7</v>
      </c>
      <c r="M8" s="19">
        <v>-8.4</v>
      </c>
      <c r="P8" s="19">
        <v>-17.4</v>
      </c>
    </row>
    <row r="10" spans="1:16" ht="15">
      <c r="A10" s="2" t="s">
        <v>327</v>
      </c>
      <c r="D10" s="3"/>
      <c r="G10" s="3"/>
      <c r="J10" s="3"/>
      <c r="M10" s="3"/>
      <c r="P10" s="3"/>
    </row>
    <row r="11" spans="1:16" ht="15">
      <c r="A11">
        <v>2006</v>
      </c>
      <c r="C11" s="20">
        <v>-10.6</v>
      </c>
      <c r="D11" s="20"/>
      <c r="F11" s="20">
        <v>-1.8</v>
      </c>
      <c r="G11" s="20"/>
      <c r="I11" s="20">
        <v>-6.1</v>
      </c>
      <c r="J11" s="20"/>
      <c r="L11" s="20">
        <v>-28.6</v>
      </c>
      <c r="M11" s="20"/>
      <c r="O11" s="20">
        <v>-48.7</v>
      </c>
      <c r="P11" s="20"/>
    </row>
    <row r="12" spans="1:16" ht="15">
      <c r="A12">
        <v>2007</v>
      </c>
      <c r="D12" s="19">
        <v>-0.2</v>
      </c>
      <c r="G12" s="16">
        <v>2.3</v>
      </c>
      <c r="J12" s="3" t="s">
        <v>29</v>
      </c>
      <c r="M12" s="19">
        <v>-26.8</v>
      </c>
      <c r="P12" s="19">
        <v>-55.5</v>
      </c>
    </row>
    <row r="13" spans="1:16" ht="15">
      <c r="A13">
        <v>2008</v>
      </c>
      <c r="D13" s="19">
        <v>-0.4</v>
      </c>
      <c r="G13" s="16">
        <v>3.8</v>
      </c>
      <c r="J13" s="16">
        <v>0.2</v>
      </c>
      <c r="M13" s="19">
        <v>-24.7</v>
      </c>
      <c r="P13" s="19">
        <v>-54.4</v>
      </c>
    </row>
    <row r="14" spans="1:16" ht="15">
      <c r="A14">
        <v>2009</v>
      </c>
      <c r="D14" s="3" t="s">
        <v>29</v>
      </c>
      <c r="G14" s="3" t="s">
        <v>29</v>
      </c>
      <c r="J14" s="3" t="s">
        <v>29</v>
      </c>
      <c r="M14" s="19">
        <v>-15.8</v>
      </c>
      <c r="P14" s="19">
        <v>-40.5</v>
      </c>
    </row>
    <row r="15" spans="1:16" ht="15">
      <c r="A15" t="s">
        <v>219</v>
      </c>
      <c r="C15" s="20">
        <v>-11.2</v>
      </c>
      <c r="D15" s="20"/>
      <c r="F15" s="11">
        <v>4.3</v>
      </c>
      <c r="G15" s="11"/>
      <c r="I15" s="20">
        <v>-5.9</v>
      </c>
      <c r="J15" s="20"/>
      <c r="L15" s="20">
        <v>-95.9</v>
      </c>
      <c r="M15" s="20"/>
      <c r="O15" s="20">
        <v>-199.1</v>
      </c>
      <c r="P15" s="20"/>
    </row>
  </sheetData>
  <sheetProtection selectLockedCells="1" selectUnlockedCells="1"/>
  <mergeCells count="17">
    <mergeCell ref="G2:P2"/>
    <mergeCell ref="G3:P3"/>
    <mergeCell ref="C5:D5"/>
    <mergeCell ref="F5:G5"/>
    <mergeCell ref="I5:J5"/>
    <mergeCell ref="L5:M5"/>
    <mergeCell ref="O5:P5"/>
    <mergeCell ref="C11:D11"/>
    <mergeCell ref="F11:G11"/>
    <mergeCell ref="I11:J11"/>
    <mergeCell ref="L11:M11"/>
    <mergeCell ref="O11:P11"/>
    <mergeCell ref="C15:D15"/>
    <mergeCell ref="F15:G15"/>
    <mergeCell ref="I15:J15"/>
    <mergeCell ref="L15:M15"/>
    <mergeCell ref="O15:P1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1" width="33.7109375" style="0" customWidth="1"/>
    <col min="2" max="2" width="79.8515625" style="0" customWidth="1"/>
    <col min="3" max="3" width="10.7109375" style="0" customWidth="1"/>
    <col min="4" max="16384" width="8.7109375" style="0" customWidth="1"/>
  </cols>
  <sheetData>
    <row r="2" spans="1:6" ht="15">
      <c r="A2" s="1" t="s">
        <v>0</v>
      </c>
      <c r="B2" s="1"/>
      <c r="C2" s="1"/>
      <c r="D2" s="1"/>
      <c r="E2" s="1"/>
      <c r="F2" s="1"/>
    </row>
    <row r="4" spans="1:3" ht="15">
      <c r="A4" s="8" t="s">
        <v>328</v>
      </c>
      <c r="B4" s="8"/>
      <c r="C4" s="3" t="s">
        <v>329</v>
      </c>
    </row>
    <row r="5" spans="1:3" ht="15" customHeight="1">
      <c r="A5" s="12" t="s">
        <v>330</v>
      </c>
      <c r="B5" s="12"/>
      <c r="C5" s="5">
        <v>1</v>
      </c>
    </row>
    <row r="6" spans="1:3" ht="15">
      <c r="A6" s="2" t="s">
        <v>331</v>
      </c>
      <c r="B6" s="2" t="s">
        <v>332</v>
      </c>
      <c r="C6" s="5">
        <v>1</v>
      </c>
    </row>
    <row r="7" spans="1:3" ht="15">
      <c r="A7" s="2" t="s">
        <v>333</v>
      </c>
      <c r="B7" s="2" t="s">
        <v>334</v>
      </c>
      <c r="C7" s="5">
        <v>18</v>
      </c>
    </row>
    <row r="8" spans="1:3" ht="15">
      <c r="A8" s="2" t="s">
        <v>335</v>
      </c>
      <c r="B8" s="2" t="s">
        <v>336</v>
      </c>
      <c r="C8" s="5">
        <v>18</v>
      </c>
    </row>
    <row r="9" spans="1:3" ht="15">
      <c r="A9" s="2" t="s">
        <v>337</v>
      </c>
      <c r="B9" s="2" t="s">
        <v>338</v>
      </c>
      <c r="C9" s="5">
        <v>18</v>
      </c>
    </row>
    <row r="10" spans="1:3" ht="15">
      <c r="A10" s="2" t="s">
        <v>339</v>
      </c>
      <c r="B10" s="2" t="s">
        <v>340</v>
      </c>
      <c r="C10" s="5">
        <v>19</v>
      </c>
    </row>
    <row r="11" spans="1:3" ht="15">
      <c r="A11" s="2" t="s">
        <v>341</v>
      </c>
      <c r="B11" s="2" t="s">
        <v>342</v>
      </c>
      <c r="C11" s="5">
        <v>19</v>
      </c>
    </row>
    <row r="12" spans="1:3" ht="15">
      <c r="A12" t="s">
        <v>328</v>
      </c>
      <c r="C12" s="3"/>
    </row>
    <row r="13" spans="1:3" ht="15" customHeight="1">
      <c r="A13" s="12" t="s">
        <v>343</v>
      </c>
      <c r="B13" s="12"/>
      <c r="C13" s="5">
        <v>19</v>
      </c>
    </row>
    <row r="14" spans="1:3" ht="15">
      <c r="A14" s="2" t="s">
        <v>344</v>
      </c>
      <c r="B14" s="2" t="s">
        <v>345</v>
      </c>
      <c r="C14" s="5">
        <v>19</v>
      </c>
    </row>
    <row r="15" spans="1:3" ht="15">
      <c r="A15" s="2" t="s">
        <v>346</v>
      </c>
      <c r="B15" s="2" t="s">
        <v>347</v>
      </c>
      <c r="C15" s="5">
        <v>20</v>
      </c>
    </row>
    <row r="16" spans="1:3" ht="15">
      <c r="A16" s="2" t="s">
        <v>348</v>
      </c>
      <c r="B16" s="2" t="s">
        <v>349</v>
      </c>
      <c r="C16" s="5">
        <v>21</v>
      </c>
    </row>
    <row r="17" spans="1:3" ht="15">
      <c r="A17" s="2" t="s">
        <v>350</v>
      </c>
      <c r="B17" s="2" t="s">
        <v>351</v>
      </c>
      <c r="C17" s="5">
        <v>22</v>
      </c>
    </row>
    <row r="18" spans="1:3" ht="15">
      <c r="A18" s="2" t="s">
        <v>352</v>
      </c>
      <c r="B18" s="2" t="s">
        <v>353</v>
      </c>
      <c r="C18" s="5">
        <v>22</v>
      </c>
    </row>
    <row r="19" spans="1:3" ht="15">
      <c r="A19" s="2" t="s">
        <v>354</v>
      </c>
      <c r="B19" s="2" t="s">
        <v>355</v>
      </c>
      <c r="C19" s="5">
        <v>23</v>
      </c>
    </row>
    <row r="20" spans="1:3" ht="15">
      <c r="A20" s="2" t="s">
        <v>356</v>
      </c>
      <c r="B20" s="2" t="s">
        <v>357</v>
      </c>
      <c r="C20" s="5">
        <v>23</v>
      </c>
    </row>
    <row r="21" spans="1:3" ht="15">
      <c r="A21" s="2" t="s">
        <v>358</v>
      </c>
      <c r="B21" s="2" t="s">
        <v>359</v>
      </c>
      <c r="C21" s="5">
        <v>23</v>
      </c>
    </row>
    <row r="22" spans="1:3" ht="15">
      <c r="A22" s="2" t="s">
        <v>360</v>
      </c>
      <c r="B22" s="2" t="s">
        <v>361</v>
      </c>
      <c r="C22" s="5">
        <v>23</v>
      </c>
    </row>
    <row r="23" spans="1:3" ht="15">
      <c r="A23" s="2" t="s">
        <v>362</v>
      </c>
      <c r="B23" s="2" t="s">
        <v>363</v>
      </c>
      <c r="C23" s="5">
        <v>24</v>
      </c>
    </row>
    <row r="24" spans="1:3" ht="15">
      <c r="A24" s="2" t="s">
        <v>364</v>
      </c>
      <c r="B24" s="2" t="s">
        <v>365</v>
      </c>
      <c r="C24" s="5">
        <v>24</v>
      </c>
    </row>
    <row r="25" spans="1:3" ht="15">
      <c r="A25" s="2" t="s">
        <v>366</v>
      </c>
      <c r="B25" s="2" t="s">
        <v>367</v>
      </c>
      <c r="C25" s="5">
        <v>25</v>
      </c>
    </row>
    <row r="26" spans="1:3" ht="15">
      <c r="A26" s="2" t="s">
        <v>368</v>
      </c>
      <c r="B26" s="2" t="s">
        <v>369</v>
      </c>
      <c r="C26" s="5">
        <v>25</v>
      </c>
    </row>
    <row r="27" spans="1:3" ht="15">
      <c r="A27" s="2" t="s">
        <v>370</v>
      </c>
      <c r="B27" s="2" t="s">
        <v>371</v>
      </c>
      <c r="C27" s="5">
        <v>27</v>
      </c>
    </row>
    <row r="28" spans="1:3" ht="15">
      <c r="A28" s="2" t="s">
        <v>372</v>
      </c>
      <c r="B28" s="2" t="s">
        <v>373</v>
      </c>
      <c r="C28" s="5">
        <v>27</v>
      </c>
    </row>
    <row r="29" spans="1:3" ht="15">
      <c r="A29" s="2" t="s">
        <v>374</v>
      </c>
      <c r="B29" s="2" t="s">
        <v>375</v>
      </c>
      <c r="C29" s="5">
        <v>28</v>
      </c>
    </row>
    <row r="30" spans="1:3" ht="15">
      <c r="A30" t="s">
        <v>328</v>
      </c>
      <c r="C30" s="3"/>
    </row>
    <row r="31" spans="1:3" ht="15" customHeight="1">
      <c r="A31" s="12" t="s">
        <v>376</v>
      </c>
      <c r="B31" s="12"/>
      <c r="C31" s="5">
        <v>29</v>
      </c>
    </row>
    <row r="32" spans="1:3" ht="15">
      <c r="A32" s="2" t="s">
        <v>377</v>
      </c>
      <c r="B32" s="2" t="s">
        <v>378</v>
      </c>
      <c r="C32" s="5">
        <v>29</v>
      </c>
    </row>
    <row r="33" spans="1:3" ht="15">
      <c r="A33" s="2" t="s">
        <v>379</v>
      </c>
      <c r="B33" s="2" t="s">
        <v>380</v>
      </c>
      <c r="C33" s="5">
        <v>30</v>
      </c>
    </row>
    <row r="34" spans="1:3" ht="15">
      <c r="A34" s="2" t="s">
        <v>381</v>
      </c>
      <c r="B34" s="2" t="s">
        <v>382</v>
      </c>
      <c r="C34" s="5">
        <v>30</v>
      </c>
    </row>
    <row r="35" spans="1:3" ht="15">
      <c r="A35" s="2" t="s">
        <v>383</v>
      </c>
      <c r="B35" t="s">
        <v>384</v>
      </c>
      <c r="C35" s="5">
        <v>31</v>
      </c>
    </row>
    <row r="36" spans="1:3" ht="15">
      <c r="A36" s="2" t="s">
        <v>385</v>
      </c>
      <c r="B36" s="2" t="s">
        <v>386</v>
      </c>
      <c r="C36" s="5">
        <v>31</v>
      </c>
    </row>
    <row r="37" spans="1:3" ht="15">
      <c r="A37" s="2" t="s">
        <v>387</v>
      </c>
      <c r="B37" s="2" t="s">
        <v>388</v>
      </c>
      <c r="C37" s="5">
        <v>32</v>
      </c>
    </row>
    <row r="38" spans="1:3" ht="15">
      <c r="A38" s="2" t="s">
        <v>389</v>
      </c>
      <c r="B38" s="2" t="s">
        <v>390</v>
      </c>
      <c r="C38" s="5">
        <v>33</v>
      </c>
    </row>
    <row r="39" spans="1:3" ht="15">
      <c r="A39" s="2" t="s">
        <v>391</v>
      </c>
      <c r="B39" s="2" t="s">
        <v>392</v>
      </c>
      <c r="C39" s="5">
        <v>33</v>
      </c>
    </row>
    <row r="40" spans="1:3" ht="15">
      <c r="A40" t="s">
        <v>328</v>
      </c>
      <c r="C40" s="3"/>
    </row>
    <row r="41" spans="1:3" ht="15" customHeight="1">
      <c r="A41" s="12" t="s">
        <v>393</v>
      </c>
      <c r="B41" s="12"/>
      <c r="C41" s="5">
        <v>33</v>
      </c>
    </row>
    <row r="42" spans="1:3" ht="15">
      <c r="A42" s="2" t="s">
        <v>394</v>
      </c>
      <c r="B42" s="2" t="s">
        <v>395</v>
      </c>
      <c r="C42" s="5">
        <v>33</v>
      </c>
    </row>
    <row r="43" spans="1:3" ht="15">
      <c r="A43" s="2" t="s">
        <v>396</v>
      </c>
      <c r="B43" s="2" t="s">
        <v>397</v>
      </c>
      <c r="C43" s="5">
        <v>34</v>
      </c>
    </row>
    <row r="44" spans="1:3" ht="15">
      <c r="A44" t="s">
        <v>328</v>
      </c>
      <c r="C44" s="3"/>
    </row>
    <row r="45" spans="1:3" ht="15" customHeight="1">
      <c r="A45" s="12" t="s">
        <v>398</v>
      </c>
      <c r="B45" s="12"/>
      <c r="C45" s="5">
        <v>35</v>
      </c>
    </row>
    <row r="46" spans="1:3" ht="15">
      <c r="A46" s="2" t="s">
        <v>399</v>
      </c>
      <c r="B46" s="2" t="s">
        <v>400</v>
      </c>
      <c r="C46" s="5">
        <v>35</v>
      </c>
    </row>
    <row r="47" spans="1:3" ht="15">
      <c r="A47" s="2" t="s">
        <v>401</v>
      </c>
      <c r="B47" s="2" t="s">
        <v>402</v>
      </c>
      <c r="C47" s="5">
        <v>35</v>
      </c>
    </row>
    <row r="48" spans="1:3" ht="15">
      <c r="A48" s="2" t="s">
        <v>403</v>
      </c>
      <c r="B48" t="s">
        <v>404</v>
      </c>
      <c r="C48" s="5">
        <v>36</v>
      </c>
    </row>
  </sheetData>
  <sheetProtection selectLockedCells="1" selectUnlockedCells="1"/>
  <mergeCells count="7">
    <mergeCell ref="A2:F2"/>
    <mergeCell ref="A4:B4"/>
    <mergeCell ref="A5:B5"/>
    <mergeCell ref="A13:B13"/>
    <mergeCell ref="A31:B31"/>
    <mergeCell ref="A41:B41"/>
    <mergeCell ref="A45:B4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C48"/>
  <sheetViews>
    <sheetView workbookViewId="0" topLeftCell="A1">
      <selection activeCell="A1" sqref="A1"/>
    </sheetView>
  </sheetViews>
  <sheetFormatPr defaultColWidth="8.00390625" defaultRowHeight="15"/>
  <cols>
    <col min="1" max="1" width="33.7109375" style="0" customWidth="1"/>
    <col min="2" max="2" width="79.8515625" style="0" customWidth="1"/>
    <col min="3" max="3" width="10.7109375" style="0" customWidth="1"/>
    <col min="4" max="16384" width="8.7109375" style="0" customWidth="1"/>
  </cols>
  <sheetData>
    <row r="2" spans="1:3" ht="15">
      <c r="A2" s="2" t="s">
        <v>405</v>
      </c>
      <c r="B2" s="2" t="s">
        <v>406</v>
      </c>
      <c r="C2" s="5">
        <v>36</v>
      </c>
    </row>
    <row r="3" spans="1:3" ht="15">
      <c r="A3" s="2" t="s">
        <v>407</v>
      </c>
      <c r="B3" s="2" t="s">
        <v>408</v>
      </c>
      <c r="C3" s="5">
        <v>36</v>
      </c>
    </row>
    <row r="4" spans="1:3" ht="15">
      <c r="A4" s="2" t="s">
        <v>409</v>
      </c>
      <c r="B4" s="2" t="s">
        <v>410</v>
      </c>
      <c r="C4" s="5">
        <v>36</v>
      </c>
    </row>
    <row r="5" spans="1:3" ht="15">
      <c r="A5" s="2" t="s">
        <v>411</v>
      </c>
      <c r="B5" s="2" t="s">
        <v>412</v>
      </c>
      <c r="C5" s="5">
        <v>36</v>
      </c>
    </row>
    <row r="6" spans="1:3" ht="15">
      <c r="A6" s="2" t="s">
        <v>413</v>
      </c>
      <c r="B6" s="2" t="s">
        <v>414</v>
      </c>
      <c r="C6" s="5">
        <v>37</v>
      </c>
    </row>
    <row r="7" spans="1:3" ht="15">
      <c r="A7" s="2" t="s">
        <v>415</v>
      </c>
      <c r="B7" t="s">
        <v>416</v>
      </c>
      <c r="C7" s="5">
        <v>37</v>
      </c>
    </row>
    <row r="8" spans="1:3" ht="15">
      <c r="A8" s="2" t="s">
        <v>417</v>
      </c>
      <c r="B8" s="2" t="s">
        <v>418</v>
      </c>
      <c r="C8" s="5">
        <v>37</v>
      </c>
    </row>
    <row r="9" spans="1:3" ht="15">
      <c r="A9" s="2" t="s">
        <v>419</v>
      </c>
      <c r="B9" s="2" t="s">
        <v>420</v>
      </c>
      <c r="C9" s="5">
        <v>37</v>
      </c>
    </row>
    <row r="10" spans="1:3" ht="15">
      <c r="A10" s="2" t="s">
        <v>421</v>
      </c>
      <c r="B10" s="2" t="s">
        <v>422</v>
      </c>
      <c r="C10" s="5">
        <v>37</v>
      </c>
    </row>
    <row r="11" spans="1:3" ht="15">
      <c r="A11" s="2" t="s">
        <v>423</v>
      </c>
      <c r="B11" s="2" t="s">
        <v>424</v>
      </c>
      <c r="C11" s="5">
        <v>38</v>
      </c>
    </row>
    <row r="12" spans="1:3" ht="15">
      <c r="A12" s="2" t="s">
        <v>425</v>
      </c>
      <c r="B12" s="2" t="s">
        <v>426</v>
      </c>
      <c r="C12" s="5">
        <v>38</v>
      </c>
    </row>
    <row r="13" spans="1:3" ht="15">
      <c r="A13" s="2" t="s">
        <v>427</v>
      </c>
      <c r="B13" s="2" t="s">
        <v>428</v>
      </c>
      <c r="C13" s="5">
        <v>39</v>
      </c>
    </row>
    <row r="14" spans="1:3" ht="15">
      <c r="A14" s="2" t="s">
        <v>429</v>
      </c>
      <c r="B14" t="s">
        <v>430</v>
      </c>
      <c r="C14" s="5">
        <v>39</v>
      </c>
    </row>
    <row r="15" spans="1:3" ht="15">
      <c r="A15" s="2" t="s">
        <v>431</v>
      </c>
      <c r="B15" t="s">
        <v>432</v>
      </c>
      <c r="C15" s="5">
        <v>39</v>
      </c>
    </row>
    <row r="16" spans="1:3" ht="15">
      <c r="A16" s="2" t="s">
        <v>433</v>
      </c>
      <c r="B16" s="2" t="s">
        <v>434</v>
      </c>
      <c r="C16" s="5">
        <v>39</v>
      </c>
    </row>
    <row r="17" spans="1:3" ht="15">
      <c r="A17" t="s">
        <v>328</v>
      </c>
      <c r="C17" s="3"/>
    </row>
    <row r="18" spans="1:3" ht="15" customHeight="1">
      <c r="A18" s="12" t="s">
        <v>435</v>
      </c>
      <c r="B18" s="12"/>
      <c r="C18" s="5">
        <v>39</v>
      </c>
    </row>
    <row r="19" spans="1:3" ht="15">
      <c r="A19" s="2" t="s">
        <v>436</v>
      </c>
      <c r="B19" s="2" t="s">
        <v>437</v>
      </c>
      <c r="C19" s="5">
        <v>39</v>
      </c>
    </row>
    <row r="20" spans="1:3" ht="15">
      <c r="A20" s="2" t="s">
        <v>438</v>
      </c>
      <c r="B20" s="2" t="s">
        <v>439</v>
      </c>
      <c r="C20" s="5">
        <v>39</v>
      </c>
    </row>
    <row r="21" spans="1:3" ht="15">
      <c r="A21" s="2" t="s">
        <v>440</v>
      </c>
      <c r="B21" s="2" t="s">
        <v>441</v>
      </c>
      <c r="C21" s="5">
        <v>41</v>
      </c>
    </row>
    <row r="22" spans="1:3" ht="15">
      <c r="A22" s="2" t="s">
        <v>442</v>
      </c>
      <c r="B22" s="2" t="s">
        <v>443</v>
      </c>
      <c r="C22" s="5">
        <v>42</v>
      </c>
    </row>
    <row r="23" spans="1:3" ht="15">
      <c r="A23" s="2" t="s">
        <v>444</v>
      </c>
      <c r="B23" s="2" t="s">
        <v>445</v>
      </c>
      <c r="C23" s="5">
        <v>42</v>
      </c>
    </row>
    <row r="24" spans="1:3" ht="15">
      <c r="A24" s="2" t="s">
        <v>446</v>
      </c>
      <c r="B24" s="2" t="s">
        <v>447</v>
      </c>
      <c r="C24" s="5">
        <v>42</v>
      </c>
    </row>
    <row r="25" spans="1:3" ht="15">
      <c r="A25" s="2" t="s">
        <v>448</v>
      </c>
      <c r="B25" s="2" t="s">
        <v>449</v>
      </c>
      <c r="C25" s="5">
        <v>43</v>
      </c>
    </row>
    <row r="26" spans="1:3" ht="15">
      <c r="A26" s="2" t="s">
        <v>450</v>
      </c>
      <c r="B26" t="s">
        <v>451</v>
      </c>
      <c r="C26" s="5">
        <v>43</v>
      </c>
    </row>
    <row r="27" spans="1:3" ht="15">
      <c r="A27" s="2" t="s">
        <v>452</v>
      </c>
      <c r="B27" s="2" t="s">
        <v>453</v>
      </c>
      <c r="C27" s="5">
        <v>43</v>
      </c>
    </row>
    <row r="28" spans="1:3" ht="15">
      <c r="A28" s="2" t="s">
        <v>454</v>
      </c>
      <c r="B28" t="s">
        <v>50</v>
      </c>
      <c r="C28" s="5">
        <v>43</v>
      </c>
    </row>
    <row r="29" spans="1:3" ht="15">
      <c r="A29" s="2" t="s">
        <v>455</v>
      </c>
      <c r="B29" s="2" t="s">
        <v>456</v>
      </c>
      <c r="C29" s="5">
        <v>43</v>
      </c>
    </row>
    <row r="30" spans="1:3" ht="15">
      <c r="A30" s="2" t="s">
        <v>457</v>
      </c>
      <c r="B30" s="2" t="s">
        <v>458</v>
      </c>
      <c r="C30" s="5">
        <v>43</v>
      </c>
    </row>
    <row r="31" spans="1:3" ht="15">
      <c r="A31" s="2" t="s">
        <v>459</v>
      </c>
      <c r="B31" s="2" t="s">
        <v>460</v>
      </c>
      <c r="C31" s="5">
        <v>44</v>
      </c>
    </row>
    <row r="32" spans="1:3" ht="15">
      <c r="A32" s="2" t="s">
        <v>461</v>
      </c>
      <c r="B32" s="2" t="s">
        <v>462</v>
      </c>
      <c r="C32" s="5">
        <v>44</v>
      </c>
    </row>
    <row r="33" spans="1:3" ht="15">
      <c r="A33" s="2" t="s">
        <v>463</v>
      </c>
      <c r="B33" s="2" t="s">
        <v>464</v>
      </c>
      <c r="C33" s="5">
        <v>44</v>
      </c>
    </row>
    <row r="34" spans="1:3" ht="15">
      <c r="A34" s="2" t="s">
        <v>465</v>
      </c>
      <c r="B34" s="2" t="s">
        <v>466</v>
      </c>
      <c r="C34" s="5">
        <v>45</v>
      </c>
    </row>
    <row r="35" spans="1:3" ht="15">
      <c r="A35" t="s">
        <v>328</v>
      </c>
      <c r="C35" s="3"/>
    </row>
    <row r="36" spans="1:3" ht="15" customHeight="1">
      <c r="A36" s="12" t="s">
        <v>467</v>
      </c>
      <c r="B36" s="12"/>
      <c r="C36" s="5">
        <v>45</v>
      </c>
    </row>
    <row r="37" spans="1:3" ht="15">
      <c r="A37" s="2" t="s">
        <v>468</v>
      </c>
      <c r="B37" t="s">
        <v>469</v>
      </c>
      <c r="C37" s="5">
        <v>45</v>
      </c>
    </row>
    <row r="38" spans="1:3" ht="15">
      <c r="A38" s="2" t="s">
        <v>470</v>
      </c>
      <c r="B38" s="2" t="s">
        <v>471</v>
      </c>
      <c r="C38" s="5">
        <v>46</v>
      </c>
    </row>
    <row r="39" spans="1:3" ht="15">
      <c r="A39" s="2" t="s">
        <v>472</v>
      </c>
      <c r="B39" s="2" t="s">
        <v>473</v>
      </c>
      <c r="C39" s="5">
        <v>46</v>
      </c>
    </row>
    <row r="40" spans="1:3" ht="15">
      <c r="A40" s="2" t="s">
        <v>474</v>
      </c>
      <c r="B40" s="2" t="s">
        <v>475</v>
      </c>
      <c r="C40" s="5">
        <v>47</v>
      </c>
    </row>
    <row r="41" spans="1:3" ht="15">
      <c r="A41" s="2" t="s">
        <v>476</v>
      </c>
      <c r="B41" s="2" t="s">
        <v>477</v>
      </c>
      <c r="C41" s="5">
        <v>48</v>
      </c>
    </row>
    <row r="42" spans="1:3" ht="15">
      <c r="A42" s="2" t="s">
        <v>478</v>
      </c>
      <c r="B42" s="2" t="s">
        <v>479</v>
      </c>
      <c r="C42" s="5">
        <v>48</v>
      </c>
    </row>
    <row r="43" spans="1:3" ht="15">
      <c r="A43" s="2" t="s">
        <v>480</v>
      </c>
      <c r="B43" s="2" t="s">
        <v>481</v>
      </c>
      <c r="C43" s="5">
        <v>48</v>
      </c>
    </row>
    <row r="44" spans="1:3" ht="15">
      <c r="A44" s="2" t="s">
        <v>482</v>
      </c>
      <c r="B44" s="2" t="s">
        <v>483</v>
      </c>
      <c r="C44" s="5">
        <v>49</v>
      </c>
    </row>
    <row r="45" spans="1:3" ht="15">
      <c r="A45" s="2" t="s">
        <v>484</v>
      </c>
      <c r="B45" s="2" t="s">
        <v>485</v>
      </c>
      <c r="C45" s="5">
        <v>49</v>
      </c>
    </row>
    <row r="46" spans="1:3" ht="15">
      <c r="A46" s="2" t="s">
        <v>486</v>
      </c>
      <c r="B46" s="2" t="s">
        <v>487</v>
      </c>
      <c r="C46" s="5">
        <v>49</v>
      </c>
    </row>
    <row r="47" spans="1:3" ht="15">
      <c r="A47" s="2" t="s">
        <v>488</v>
      </c>
      <c r="B47" s="2" t="s">
        <v>489</v>
      </c>
      <c r="C47" s="5">
        <v>49</v>
      </c>
    </row>
    <row r="48" spans="1:3" ht="15">
      <c r="A48" s="2" t="s">
        <v>490</v>
      </c>
      <c r="B48" s="2" t="s">
        <v>491</v>
      </c>
      <c r="C48" s="5">
        <v>49</v>
      </c>
    </row>
  </sheetData>
  <sheetProtection selectLockedCells="1" selectUnlockedCells="1"/>
  <mergeCells count="2">
    <mergeCell ref="A18:B18"/>
    <mergeCell ref="A36:B3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C31"/>
  <sheetViews>
    <sheetView workbookViewId="0" topLeftCell="A1">
      <selection activeCell="A1" sqref="A1"/>
    </sheetView>
  </sheetViews>
  <sheetFormatPr defaultColWidth="8.00390625" defaultRowHeight="15"/>
  <cols>
    <col min="1" max="1" width="34.7109375" style="0" customWidth="1"/>
    <col min="2" max="2" width="69.7109375" style="0" customWidth="1"/>
    <col min="3" max="3" width="10.7109375" style="0" customWidth="1"/>
    <col min="4" max="16384" width="8.7109375" style="0" customWidth="1"/>
  </cols>
  <sheetData>
    <row r="2" spans="1:3" ht="15">
      <c r="A2" t="s">
        <v>328</v>
      </c>
      <c r="C2" s="3"/>
    </row>
    <row r="3" spans="1:3" ht="15" customHeight="1">
      <c r="A3" s="12" t="s">
        <v>492</v>
      </c>
      <c r="B3" s="12"/>
      <c r="C3" s="5">
        <v>49</v>
      </c>
    </row>
    <row r="4" spans="1:3" ht="15">
      <c r="A4" s="2" t="s">
        <v>493</v>
      </c>
      <c r="B4" s="2" t="s">
        <v>494</v>
      </c>
      <c r="C4" s="5">
        <v>49</v>
      </c>
    </row>
    <row r="5" spans="1:3" ht="15">
      <c r="A5" s="2" t="s">
        <v>495</v>
      </c>
      <c r="B5" t="s">
        <v>496</v>
      </c>
      <c r="C5" s="5">
        <v>52</v>
      </c>
    </row>
    <row r="6" spans="1:3" ht="15">
      <c r="A6" t="s">
        <v>328</v>
      </c>
      <c r="C6" s="3"/>
    </row>
    <row r="7" spans="1:3" ht="15" customHeight="1">
      <c r="A7" s="12" t="s">
        <v>497</v>
      </c>
      <c r="B7" s="12"/>
      <c r="C7" s="5">
        <v>52</v>
      </c>
    </row>
    <row r="8" spans="1:3" ht="15">
      <c r="A8" s="2" t="s">
        <v>498</v>
      </c>
      <c r="B8" s="2" t="s">
        <v>499</v>
      </c>
      <c r="C8" s="5">
        <v>52</v>
      </c>
    </row>
    <row r="9" spans="1:3" ht="15">
      <c r="A9" s="2" t="s">
        <v>500</v>
      </c>
      <c r="B9" s="2" t="s">
        <v>501</v>
      </c>
      <c r="C9" s="5">
        <v>52</v>
      </c>
    </row>
    <row r="10" spans="1:3" ht="15">
      <c r="A10" s="2" t="s">
        <v>502</v>
      </c>
      <c r="B10" s="2" t="s">
        <v>503</v>
      </c>
      <c r="C10" s="5">
        <v>53</v>
      </c>
    </row>
    <row r="11" spans="1:3" ht="15">
      <c r="A11" s="2" t="s">
        <v>504</v>
      </c>
      <c r="B11" t="s">
        <v>505</v>
      </c>
      <c r="C11" s="5">
        <v>53</v>
      </c>
    </row>
    <row r="12" spans="1:3" ht="15">
      <c r="A12" s="2" t="s">
        <v>506</v>
      </c>
      <c r="B12" s="2" t="s">
        <v>507</v>
      </c>
      <c r="C12" s="5">
        <v>54</v>
      </c>
    </row>
    <row r="13" spans="1:3" ht="15">
      <c r="A13" s="2" t="s">
        <v>508</v>
      </c>
      <c r="B13" s="2" t="s">
        <v>509</v>
      </c>
      <c r="C13" s="5">
        <v>54</v>
      </c>
    </row>
    <row r="14" spans="1:3" ht="15">
      <c r="A14" s="2" t="s">
        <v>510</v>
      </c>
      <c r="B14" t="s">
        <v>511</v>
      </c>
      <c r="C14" s="5">
        <v>54</v>
      </c>
    </row>
    <row r="15" spans="1:3" ht="15">
      <c r="A15" s="2" t="s">
        <v>512</v>
      </c>
      <c r="B15" s="2" t="s">
        <v>513</v>
      </c>
      <c r="C15" s="5">
        <v>55</v>
      </c>
    </row>
    <row r="16" spans="1:3" ht="15">
      <c r="A16" s="2" t="s">
        <v>514</v>
      </c>
      <c r="B16" t="s">
        <v>515</v>
      </c>
      <c r="C16" s="5">
        <v>55</v>
      </c>
    </row>
    <row r="17" ht="15">
      <c r="C17" s="3"/>
    </row>
    <row r="18" spans="1:3" ht="15" customHeight="1">
      <c r="A18" s="12" t="s">
        <v>516</v>
      </c>
      <c r="B18" s="12"/>
      <c r="C18" s="5">
        <v>55</v>
      </c>
    </row>
    <row r="19" spans="1:3" ht="15">
      <c r="A19" s="2" t="s">
        <v>517</v>
      </c>
      <c r="B19" s="2" t="s">
        <v>518</v>
      </c>
      <c r="C19" s="5">
        <v>55</v>
      </c>
    </row>
    <row r="20" spans="1:3" ht="15">
      <c r="A20" s="2" t="s">
        <v>519</v>
      </c>
      <c r="B20" s="2" t="s">
        <v>520</v>
      </c>
      <c r="C20" s="5">
        <v>57</v>
      </c>
    </row>
    <row r="21" spans="1:3" ht="15">
      <c r="A21" s="2" t="s">
        <v>521</v>
      </c>
      <c r="B21" t="s">
        <v>522</v>
      </c>
      <c r="C21" s="5">
        <v>57</v>
      </c>
    </row>
    <row r="22" spans="1:3" ht="15">
      <c r="A22" s="2" t="s">
        <v>523</v>
      </c>
      <c r="B22" s="2" t="s">
        <v>524</v>
      </c>
      <c r="C22" s="5">
        <v>58</v>
      </c>
    </row>
    <row r="23" spans="1:3" ht="15">
      <c r="A23" s="2" t="s">
        <v>525</v>
      </c>
      <c r="B23" s="2" t="s">
        <v>526</v>
      </c>
      <c r="C23" s="5">
        <v>59</v>
      </c>
    </row>
    <row r="24" spans="1:3" ht="15">
      <c r="A24" s="2" t="s">
        <v>527</v>
      </c>
      <c r="B24" t="s">
        <v>528</v>
      </c>
      <c r="C24" s="5">
        <v>62</v>
      </c>
    </row>
    <row r="25" spans="1:3" ht="15">
      <c r="A25" s="2" t="s">
        <v>529</v>
      </c>
      <c r="B25" s="2" t="s">
        <v>530</v>
      </c>
      <c r="C25" s="5">
        <v>62</v>
      </c>
    </row>
    <row r="26" spans="1:3" ht="15">
      <c r="A26" s="2" t="s">
        <v>531</v>
      </c>
      <c r="B26" s="2" t="s">
        <v>532</v>
      </c>
      <c r="C26" s="5">
        <v>62</v>
      </c>
    </row>
    <row r="27" spans="1:3" ht="15">
      <c r="A27" s="2" t="s">
        <v>533</v>
      </c>
      <c r="B27" s="2" t="s">
        <v>534</v>
      </c>
      <c r="C27" s="5">
        <v>63</v>
      </c>
    </row>
    <row r="28" spans="1:3" ht="15">
      <c r="A28" s="2" t="s">
        <v>535</v>
      </c>
      <c r="B28" t="s">
        <v>536</v>
      </c>
      <c r="C28" s="5">
        <v>63</v>
      </c>
    </row>
    <row r="29" spans="1:3" ht="15">
      <c r="A29" s="2" t="s">
        <v>537</v>
      </c>
      <c r="B29" s="2" t="s">
        <v>538</v>
      </c>
      <c r="C29" s="5">
        <v>63</v>
      </c>
    </row>
    <row r="30" spans="1:3" ht="15">
      <c r="A30" s="2" t="s">
        <v>539</v>
      </c>
      <c r="B30" s="2" t="s">
        <v>540</v>
      </c>
      <c r="C30" s="5">
        <v>63</v>
      </c>
    </row>
    <row r="31" spans="1:3" ht="15">
      <c r="A31" s="2" t="s">
        <v>541</v>
      </c>
      <c r="B31" s="2" t="s">
        <v>542</v>
      </c>
      <c r="C31" s="5">
        <v>64</v>
      </c>
    </row>
  </sheetData>
  <sheetProtection selectLockedCells="1" selectUnlockedCells="1"/>
  <mergeCells count="3">
    <mergeCell ref="A3:B3"/>
    <mergeCell ref="A7:B7"/>
    <mergeCell ref="A18:B1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27.7109375" style="0" customWidth="1"/>
    <col min="2" max="2" width="42.7109375" style="0" customWidth="1"/>
    <col min="3" max="3" width="36.7109375" style="0" customWidth="1"/>
    <col min="4" max="16384" width="8.7109375" style="0" customWidth="1"/>
  </cols>
  <sheetData>
    <row r="2" spans="2:3" ht="15">
      <c r="B2" s="2" t="s">
        <v>543</v>
      </c>
      <c r="C2" s="2" t="s">
        <v>544</v>
      </c>
    </row>
    <row r="3" spans="1:3" ht="15">
      <c r="A3" s="2" t="s">
        <v>545</v>
      </c>
      <c r="B3" s="2" t="s">
        <v>546</v>
      </c>
      <c r="C3" t="s">
        <v>547</v>
      </c>
    </row>
    <row r="4" spans="1:3" ht="15">
      <c r="A4" s="2" t="s">
        <v>548</v>
      </c>
      <c r="B4" t="e">
        <f>#N/A</f>
        <v>#VALUE!</v>
      </c>
      <c r="C4" t="s">
        <v>547</v>
      </c>
    </row>
    <row r="5" spans="1:3" ht="15">
      <c r="A5" s="2" t="s">
        <v>549</v>
      </c>
      <c r="B5" t="e">
        <f>#N/A</f>
        <v>#VALUE!</v>
      </c>
      <c r="C5" t="s">
        <v>550</v>
      </c>
    </row>
    <row r="6" spans="1:3" ht="15">
      <c r="A6" s="2" t="s">
        <v>551</v>
      </c>
      <c r="B6">
        <f>" 90"%</f>
        <v>0</v>
      </c>
      <c r="C6" t="s">
        <v>552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27.7109375" style="0" customWidth="1"/>
    <col min="2" max="2" width="42.7109375" style="0" customWidth="1"/>
    <col min="3" max="3" width="34.7109375" style="0" customWidth="1"/>
    <col min="4" max="16384" width="8.7109375" style="0" customWidth="1"/>
  </cols>
  <sheetData>
    <row r="2" spans="2:3" ht="15">
      <c r="B2" s="2" t="s">
        <v>543</v>
      </c>
      <c r="C2" s="2" t="s">
        <v>553</v>
      </c>
    </row>
    <row r="3" spans="1:3" ht="15">
      <c r="A3" s="2" t="s">
        <v>545</v>
      </c>
      <c r="B3" s="2" t="s">
        <v>546</v>
      </c>
      <c r="C3" s="3" t="s">
        <v>550</v>
      </c>
    </row>
    <row r="4" spans="1:3" ht="15">
      <c r="A4" s="2" t="s">
        <v>548</v>
      </c>
      <c r="B4" t="e">
        <f>#N/A</f>
        <v>#VALUE!</v>
      </c>
      <c r="C4" s="3" t="s">
        <v>554</v>
      </c>
    </row>
    <row r="5" spans="1:3" ht="15">
      <c r="A5" s="2" t="s">
        <v>549</v>
      </c>
      <c r="B5" t="e">
        <f>#N/A</f>
        <v>#VALUE!</v>
      </c>
      <c r="C5" s="3" t="s">
        <v>555</v>
      </c>
    </row>
    <row r="6" spans="1:3" ht="15">
      <c r="A6" s="2" t="s">
        <v>551</v>
      </c>
      <c r="B6">
        <f>" 90"%</f>
        <v>0</v>
      </c>
      <c r="C6" s="3" t="s">
        <v>555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27.7109375" style="0" customWidth="1"/>
    <col min="2" max="2" width="42.7109375" style="0" customWidth="1"/>
    <col min="3" max="3" width="37.7109375" style="0" customWidth="1"/>
    <col min="4" max="16384" width="8.7109375" style="0" customWidth="1"/>
  </cols>
  <sheetData>
    <row r="2" spans="2:3" ht="15">
      <c r="B2" s="2" t="s">
        <v>543</v>
      </c>
      <c r="C2" s="2" t="s">
        <v>556</v>
      </c>
    </row>
    <row r="3" spans="1:3" ht="15">
      <c r="A3" s="2" t="s">
        <v>545</v>
      </c>
      <c r="B3" s="2" t="s">
        <v>546</v>
      </c>
      <c r="C3" t="s">
        <v>557</v>
      </c>
    </row>
    <row r="4" spans="1:3" ht="15">
      <c r="A4" s="2" t="s">
        <v>548</v>
      </c>
      <c r="B4" t="e">
        <f>#N/A</f>
        <v>#VALUE!</v>
      </c>
      <c r="C4" t="s">
        <v>558</v>
      </c>
    </row>
    <row r="5" spans="1:3" ht="15">
      <c r="A5" s="2" t="s">
        <v>549</v>
      </c>
      <c r="B5" t="e">
        <f>#N/A</f>
        <v>#VALUE!</v>
      </c>
      <c r="C5" t="s">
        <v>559</v>
      </c>
    </row>
    <row r="6" spans="1:3" ht="15">
      <c r="A6" s="2" t="s">
        <v>551</v>
      </c>
      <c r="B6">
        <f>" 90"%</f>
        <v>0</v>
      </c>
      <c r="C6" t="s">
        <v>560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B2:F22"/>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2:6" ht="15" customHeight="1">
      <c r="B2" s="12" t="s">
        <v>561</v>
      </c>
      <c r="C2" s="12"/>
      <c r="D2" s="12"/>
      <c r="E2" s="12"/>
      <c r="F2" s="12"/>
    </row>
    <row r="3" spans="2:6" ht="15" customHeight="1">
      <c r="B3" s="12" t="s">
        <v>562</v>
      </c>
      <c r="C3" s="12"/>
      <c r="D3" s="12"/>
      <c r="E3" s="12"/>
      <c r="F3" s="12"/>
    </row>
    <row r="6" ht="15">
      <c r="B6" t="s">
        <v>563</v>
      </c>
    </row>
    <row r="7" spans="3:6" ht="15" customHeight="1">
      <c r="C7" s="12" t="s">
        <v>564</v>
      </c>
      <c r="D7" s="12"/>
      <c r="E7" s="12"/>
      <c r="F7" s="12"/>
    </row>
    <row r="8" spans="3:6" ht="15" customHeight="1">
      <c r="C8" s="12" t="s">
        <v>565</v>
      </c>
      <c r="D8" s="12"/>
      <c r="E8" s="12"/>
      <c r="F8" s="12"/>
    </row>
    <row r="9" spans="3:6" ht="15" customHeight="1">
      <c r="C9" s="12" t="s">
        <v>566</v>
      </c>
      <c r="D9" s="12"/>
      <c r="E9" s="12"/>
      <c r="F9" s="12"/>
    </row>
    <row r="12" spans="2:6" ht="15" customHeight="1">
      <c r="B12" s="12" t="s">
        <v>567</v>
      </c>
      <c r="C12" s="12"/>
      <c r="D12" s="12"/>
      <c r="E12" s="12"/>
      <c r="F12" s="12"/>
    </row>
    <row r="15" spans="2:6" ht="15" customHeight="1">
      <c r="B15" s="12" t="s">
        <v>568</v>
      </c>
      <c r="C15" s="12"/>
      <c r="D15" s="12"/>
      <c r="E15" s="12"/>
      <c r="F15" s="12"/>
    </row>
    <row r="16" spans="2:6" ht="15" customHeight="1">
      <c r="B16" s="12" t="s">
        <v>569</v>
      </c>
      <c r="C16" s="12"/>
      <c r="D16" s="12"/>
      <c r="E16" s="12"/>
      <c r="F16" s="12"/>
    </row>
    <row r="17" spans="2:6" ht="15" customHeight="1">
      <c r="B17" s="9" t="s">
        <v>570</v>
      </c>
      <c r="C17" s="9"/>
      <c r="D17" s="12" t="s">
        <v>571</v>
      </c>
      <c r="E17" s="12"/>
      <c r="F17" s="12"/>
    </row>
    <row r="20" spans="2:6" ht="15" customHeight="1">
      <c r="B20" s="9" t="s">
        <v>572</v>
      </c>
      <c r="C20" s="9"/>
      <c r="D20" s="12" t="s">
        <v>573</v>
      </c>
      <c r="E20" s="12"/>
      <c r="F20" s="12"/>
    </row>
    <row r="21" spans="2:6" ht="15" customHeight="1">
      <c r="B21" s="9" t="s">
        <v>574</v>
      </c>
      <c r="C21" s="9"/>
      <c r="D21" s="12" t="s">
        <v>575</v>
      </c>
      <c r="E21" s="12"/>
      <c r="F21" s="12"/>
    </row>
    <row r="22" spans="2:6" ht="15" customHeight="1">
      <c r="B22" s="9" t="s">
        <v>576</v>
      </c>
      <c r="C22" s="9"/>
      <c r="D22" s="12" t="s">
        <v>577</v>
      </c>
      <c r="E22" s="12"/>
      <c r="F22" s="12"/>
    </row>
  </sheetData>
  <sheetProtection selectLockedCells="1" selectUnlockedCells="1"/>
  <mergeCells count="16">
    <mergeCell ref="B2:F2"/>
    <mergeCell ref="B3:F3"/>
    <mergeCell ref="C7:F7"/>
    <mergeCell ref="C8:F8"/>
    <mergeCell ref="C9:F9"/>
    <mergeCell ref="B12:F12"/>
    <mergeCell ref="B15:F15"/>
    <mergeCell ref="B16:F16"/>
    <mergeCell ref="B17:C17"/>
    <mergeCell ref="D17:F17"/>
    <mergeCell ref="B20:C20"/>
    <mergeCell ref="D20:F20"/>
    <mergeCell ref="B21:C21"/>
    <mergeCell ref="D21:F21"/>
    <mergeCell ref="B22:C22"/>
    <mergeCell ref="D22:F2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D19"/>
  <sheetViews>
    <sheetView workbookViewId="0" topLeftCell="A1">
      <selection activeCell="A1" sqref="A1"/>
    </sheetView>
  </sheetViews>
  <sheetFormatPr defaultColWidth="8.00390625" defaultRowHeight="15"/>
  <cols>
    <col min="1" max="1" width="10.7109375" style="0" customWidth="1"/>
    <col min="2" max="2" width="38.7109375" style="0" customWidth="1"/>
    <col min="3" max="3" width="16.7109375" style="0" customWidth="1"/>
    <col min="4" max="4" width="17.7109375" style="0" customWidth="1"/>
    <col min="5" max="16384" width="8.7109375" style="0" customWidth="1"/>
  </cols>
  <sheetData>
    <row r="2" spans="3:4" ht="15">
      <c r="C2" s="2" t="s">
        <v>578</v>
      </c>
      <c r="D2" s="2" t="s">
        <v>579</v>
      </c>
    </row>
    <row r="4" spans="1:4" ht="15" customHeight="1">
      <c r="A4" s="12" t="s">
        <v>580</v>
      </c>
      <c r="B4" s="12"/>
      <c r="C4" t="s">
        <v>581</v>
      </c>
      <c r="D4" s="25">
        <v>127500000</v>
      </c>
    </row>
    <row r="6" spans="1:2" ht="15" customHeight="1">
      <c r="A6" s="12" t="s">
        <v>582</v>
      </c>
      <c r="B6" s="12"/>
    </row>
    <row r="7" spans="1:2" ht="15">
      <c r="A7" s="9"/>
      <c r="B7" s="9"/>
    </row>
    <row r="8" spans="1:2" ht="15" customHeight="1">
      <c r="A8" s="12" t="s">
        <v>583</v>
      </c>
      <c r="B8" s="12"/>
    </row>
    <row r="9" spans="1:2" ht="15" customHeight="1">
      <c r="A9" s="12" t="s">
        <v>584</v>
      </c>
      <c r="B9" s="12"/>
    </row>
    <row r="10" spans="1:2" ht="15">
      <c r="A10" t="s">
        <v>570</v>
      </c>
      <c r="B10" s="2" t="s">
        <v>585</v>
      </c>
    </row>
    <row r="12" spans="1:2" ht="15">
      <c r="A12" t="s">
        <v>586</v>
      </c>
      <c r="B12" t="s">
        <v>587</v>
      </c>
    </row>
    <row r="13" spans="1:2" ht="15">
      <c r="A13" t="s">
        <v>574</v>
      </c>
      <c r="B13" t="s">
        <v>588</v>
      </c>
    </row>
    <row r="14" spans="1:2" ht="15">
      <c r="A14" t="s">
        <v>576</v>
      </c>
      <c r="B14" t="s">
        <v>589</v>
      </c>
    </row>
    <row r="17" spans="1:2" ht="15" customHeight="1">
      <c r="A17" s="12" t="s">
        <v>590</v>
      </c>
      <c r="B17" s="12"/>
    </row>
    <row r="19" spans="1:2" ht="15">
      <c r="A19" s="9" t="s">
        <v>591</v>
      </c>
      <c r="B19" s="9"/>
    </row>
  </sheetData>
  <sheetProtection selectLockedCells="1" selectUnlockedCells="1"/>
  <mergeCells count="7">
    <mergeCell ref="A4:B4"/>
    <mergeCell ref="A6:B6"/>
    <mergeCell ref="A7:B7"/>
    <mergeCell ref="A8:B8"/>
    <mergeCell ref="A9:B9"/>
    <mergeCell ref="A17:B17"/>
    <mergeCell ref="A19:B1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D21"/>
  <sheetViews>
    <sheetView workbookViewId="0" topLeftCell="A1">
      <selection activeCell="A1" sqref="A1"/>
    </sheetView>
  </sheetViews>
  <sheetFormatPr defaultColWidth="8.00390625" defaultRowHeight="15"/>
  <cols>
    <col min="1" max="1" width="10.7109375" style="0" customWidth="1"/>
    <col min="2" max="2" width="38.7109375" style="0" customWidth="1"/>
    <col min="3" max="3" width="16.7109375" style="0" customWidth="1"/>
    <col min="4" max="4" width="17.7109375" style="0" customWidth="1"/>
    <col min="5" max="16384" width="8.7109375" style="0" customWidth="1"/>
  </cols>
  <sheetData>
    <row r="2" spans="3:4" ht="15">
      <c r="C2" s="2" t="s">
        <v>578</v>
      </c>
      <c r="D2" s="2" t="s">
        <v>579</v>
      </c>
    </row>
    <row r="3" spans="1:2" ht="15">
      <c r="A3" s="9"/>
      <c r="B3" s="9"/>
    </row>
    <row r="4" spans="1:4" ht="15" customHeight="1">
      <c r="A4" s="12" t="s">
        <v>592</v>
      </c>
      <c r="B4" s="12"/>
      <c r="C4" t="s">
        <v>593</v>
      </c>
      <c r="D4" s="25">
        <v>90000000</v>
      </c>
    </row>
    <row r="7" spans="1:2" ht="15" customHeight="1">
      <c r="A7" s="12" t="s">
        <v>582</v>
      </c>
      <c r="B7" s="12"/>
    </row>
    <row r="9" spans="1:2" ht="15" customHeight="1">
      <c r="A9" s="12" t="s">
        <v>594</v>
      </c>
      <c r="B9" s="12"/>
    </row>
    <row r="10" spans="1:2" ht="15" customHeight="1">
      <c r="A10" s="12" t="s">
        <v>595</v>
      </c>
      <c r="B10" s="12"/>
    </row>
    <row r="11" spans="1:2" ht="15" customHeight="1">
      <c r="A11" s="12" t="s">
        <v>596</v>
      </c>
      <c r="B11" s="12"/>
    </row>
    <row r="12" spans="1:2" ht="15">
      <c r="A12" t="s">
        <v>570</v>
      </c>
      <c r="B12" s="2" t="s">
        <v>597</v>
      </c>
    </row>
    <row r="14" spans="1:2" ht="15">
      <c r="A14" t="s">
        <v>586</v>
      </c>
      <c r="B14" t="s">
        <v>598</v>
      </c>
    </row>
    <row r="15" spans="1:2" ht="15">
      <c r="A15" t="s">
        <v>574</v>
      </c>
      <c r="B15" t="s">
        <v>599</v>
      </c>
    </row>
    <row r="16" spans="1:2" ht="15">
      <c r="A16" t="s">
        <v>576</v>
      </c>
      <c r="B16" t="s">
        <v>600</v>
      </c>
    </row>
    <row r="19" spans="1:2" ht="15" customHeight="1">
      <c r="A19" s="12" t="s">
        <v>590</v>
      </c>
      <c r="B19" s="12"/>
    </row>
    <row r="21" spans="1:2" ht="15">
      <c r="A21" s="9" t="s">
        <v>591</v>
      </c>
      <c r="B21" s="9"/>
    </row>
  </sheetData>
  <sheetProtection selectLockedCells="1" selectUnlockedCells="1"/>
  <mergeCells count="8">
    <mergeCell ref="A3:B3"/>
    <mergeCell ref="A4:B4"/>
    <mergeCell ref="A7:B7"/>
    <mergeCell ref="A9:B9"/>
    <mergeCell ref="A10:B10"/>
    <mergeCell ref="A11:B11"/>
    <mergeCell ref="A19:B19"/>
    <mergeCell ref="A21:B2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38"/>
  <sheetViews>
    <sheetView workbookViewId="0" topLeftCell="A1">
      <selection activeCell="A1" sqref="A1"/>
    </sheetView>
  </sheetViews>
  <sheetFormatPr defaultColWidth="8.00390625" defaultRowHeight="15"/>
  <cols>
    <col min="1" max="1" width="100.8515625" style="0" customWidth="1"/>
    <col min="2" max="6" width="8.7109375" style="0" customWidth="1"/>
    <col min="7" max="7" width="10.7109375" style="0" customWidth="1"/>
    <col min="8" max="9" width="8.7109375" style="0" customWidth="1"/>
    <col min="10" max="10" width="10.7109375" style="0" customWidth="1"/>
    <col min="11" max="16384" width="8.7109375" style="0" customWidth="1"/>
  </cols>
  <sheetData>
    <row r="2" spans="4:10" ht="15">
      <c r="D2" s="3"/>
      <c r="G2" s="3">
        <v>2006</v>
      </c>
      <c r="J2" s="3">
        <v>2005</v>
      </c>
    </row>
    <row r="3" spans="1:10" ht="15">
      <c r="A3" s="2" t="s">
        <v>70</v>
      </c>
      <c r="D3" s="3"/>
      <c r="G3" s="3"/>
      <c r="J3" s="3"/>
    </row>
    <row r="4" spans="1:10" ht="15">
      <c r="A4" s="2" t="s">
        <v>71</v>
      </c>
      <c r="D4" s="3"/>
      <c r="F4" s="4">
        <v>23251</v>
      </c>
      <c r="G4" s="4"/>
      <c r="I4" s="4">
        <v>22505</v>
      </c>
      <c r="J4" s="4"/>
    </row>
    <row r="5" spans="1:10" ht="15">
      <c r="A5" s="2" t="s">
        <v>72</v>
      </c>
      <c r="D5" s="3"/>
      <c r="G5" s="5">
        <v>13990</v>
      </c>
      <c r="J5" s="5">
        <v>9299</v>
      </c>
    </row>
    <row r="6" spans="1:10" ht="15">
      <c r="A6" s="2" t="s">
        <v>73</v>
      </c>
      <c r="D6" s="3"/>
      <c r="G6" s="5">
        <v>4985</v>
      </c>
      <c r="J6" s="7">
        <v>-213</v>
      </c>
    </row>
    <row r="7" spans="1:10" ht="15">
      <c r="A7" s="2" t="s">
        <v>74</v>
      </c>
      <c r="D7" s="3"/>
      <c r="G7" s="5">
        <v>4828</v>
      </c>
      <c r="J7" s="3" t="s">
        <v>29</v>
      </c>
    </row>
    <row r="8" spans="1:10" ht="15">
      <c r="A8" s="2" t="s">
        <v>75</v>
      </c>
      <c r="D8" s="3"/>
      <c r="G8" s="5">
        <v>1014</v>
      </c>
      <c r="J8" s="5">
        <v>376</v>
      </c>
    </row>
    <row r="9" spans="1:10" ht="15">
      <c r="A9" s="2" t="s">
        <v>76</v>
      </c>
      <c r="D9" s="3"/>
      <c r="G9" s="5">
        <v>7464</v>
      </c>
      <c r="J9" s="5">
        <v>5042</v>
      </c>
    </row>
    <row r="10" spans="1:10" ht="15">
      <c r="A10" s="2" t="s">
        <v>77</v>
      </c>
      <c r="D10" s="3"/>
      <c r="G10" s="5">
        <v>52</v>
      </c>
      <c r="J10" s="5">
        <v>89</v>
      </c>
    </row>
    <row r="11" spans="1:10" ht="15">
      <c r="A11" s="2" t="s">
        <v>78</v>
      </c>
      <c r="D11" s="3"/>
      <c r="G11" s="7">
        <v>-1936</v>
      </c>
      <c r="J11" s="7">
        <v>-10541</v>
      </c>
    </row>
    <row r="12" spans="1:10" ht="15">
      <c r="A12" s="2" t="s">
        <v>79</v>
      </c>
      <c r="D12" s="3"/>
      <c r="G12" s="7">
        <v>-28331</v>
      </c>
      <c r="J12" s="7">
        <v>-7305</v>
      </c>
    </row>
    <row r="13" spans="1:10" ht="15">
      <c r="A13" s="2" t="s">
        <v>80</v>
      </c>
      <c r="D13" s="3"/>
      <c r="G13" s="5">
        <v>25317</v>
      </c>
      <c r="J13" s="5">
        <v>19252</v>
      </c>
    </row>
    <row r="14" ht="15">
      <c r="A14" s="2" t="s">
        <v>81</v>
      </c>
    </row>
    <row r="15" spans="1:10" ht="15">
      <c r="A15" s="2" t="s">
        <v>82</v>
      </c>
      <c r="D15" s="3"/>
      <c r="G15" s="7">
        <v>-41345</v>
      </c>
      <c r="J15" s="7">
        <v>-23075</v>
      </c>
    </row>
    <row r="16" spans="1:10" ht="15">
      <c r="A16" s="2" t="s">
        <v>83</v>
      </c>
      <c r="D16" s="3"/>
      <c r="G16" s="7">
        <v>-159016</v>
      </c>
      <c r="J16" s="7">
        <v>-101105</v>
      </c>
    </row>
    <row r="17" spans="1:10" ht="15">
      <c r="A17" s="2" t="s">
        <v>84</v>
      </c>
      <c r="D17" s="3"/>
      <c r="G17" s="7">
        <v>-5723</v>
      </c>
      <c r="J17" s="7">
        <v>-970</v>
      </c>
    </row>
    <row r="18" spans="1:10" ht="15">
      <c r="A18" s="2" t="s">
        <v>85</v>
      </c>
      <c r="D18" s="3"/>
      <c r="G18" s="7">
        <v>-206084</v>
      </c>
      <c r="J18" s="7">
        <v>-125150</v>
      </c>
    </row>
    <row r="19" ht="15">
      <c r="A19" s="2" t="s">
        <v>86</v>
      </c>
    </row>
    <row r="20" spans="1:10" ht="15">
      <c r="A20" s="2" t="s">
        <v>87</v>
      </c>
      <c r="D20" s="3"/>
      <c r="G20" s="5">
        <v>51000</v>
      </c>
      <c r="J20" s="3" t="s">
        <v>29</v>
      </c>
    </row>
    <row r="21" spans="1:10" ht="15">
      <c r="A21" s="2" t="s">
        <v>88</v>
      </c>
      <c r="D21" s="3"/>
      <c r="G21" s="7">
        <v>-53000</v>
      </c>
      <c r="J21" s="3" t="s">
        <v>29</v>
      </c>
    </row>
    <row r="22" spans="1:10" ht="15">
      <c r="A22" s="2" t="s">
        <v>89</v>
      </c>
      <c r="D22" s="3"/>
      <c r="G22" s="5">
        <v>219750</v>
      </c>
      <c r="J22" s="5">
        <v>116000</v>
      </c>
    </row>
    <row r="23" spans="1:10" ht="15">
      <c r="A23" s="2" t="s">
        <v>90</v>
      </c>
      <c r="D23" s="3"/>
      <c r="G23" s="7">
        <v>-45750</v>
      </c>
      <c r="J23" s="7">
        <v>-6000</v>
      </c>
    </row>
    <row r="24" spans="1:10" ht="15">
      <c r="A24" s="2" t="s">
        <v>91</v>
      </c>
      <c r="D24" s="3"/>
      <c r="G24" s="7">
        <v>-2867</v>
      </c>
      <c r="J24" s="7">
        <v>-2642</v>
      </c>
    </row>
    <row r="25" spans="1:10" ht="15">
      <c r="A25" s="2" t="s">
        <v>92</v>
      </c>
      <c r="D25" s="3"/>
      <c r="G25" s="5">
        <v>9881</v>
      </c>
      <c r="J25" s="3" t="s">
        <v>29</v>
      </c>
    </row>
    <row r="26" spans="1:10" ht="15">
      <c r="A26" s="2" t="s">
        <v>93</v>
      </c>
      <c r="D26" s="3"/>
      <c r="G26" s="5">
        <v>2950</v>
      </c>
      <c r="J26" s="3" t="s">
        <v>29</v>
      </c>
    </row>
    <row r="27" spans="1:10" ht="15">
      <c r="A27" s="2" t="s">
        <v>94</v>
      </c>
      <c r="D27" s="3"/>
      <c r="G27" s="7">
        <v>-1802</v>
      </c>
      <c r="J27" s="3" t="s">
        <v>29</v>
      </c>
    </row>
    <row r="28" spans="1:10" ht="15">
      <c r="A28" s="2" t="s">
        <v>95</v>
      </c>
      <c r="D28" s="3"/>
      <c r="G28" s="5">
        <v>180162</v>
      </c>
      <c r="J28" s="5">
        <v>107358</v>
      </c>
    </row>
    <row r="30" spans="1:10" ht="15">
      <c r="A30" s="2" t="s">
        <v>96</v>
      </c>
      <c r="D30" s="3"/>
      <c r="G30" s="7">
        <v>-605</v>
      </c>
      <c r="J30" s="5">
        <v>1460</v>
      </c>
    </row>
    <row r="31" spans="1:10" ht="15">
      <c r="A31" s="2" t="s">
        <v>97</v>
      </c>
      <c r="D31" s="3"/>
      <c r="G31" s="5">
        <v>1990</v>
      </c>
      <c r="J31" s="5">
        <v>16690</v>
      </c>
    </row>
    <row r="32" spans="1:10" ht="15">
      <c r="A32" s="2" t="s">
        <v>98</v>
      </c>
      <c r="D32" s="3"/>
      <c r="F32" s="4">
        <v>1385</v>
      </c>
      <c r="G32" s="4"/>
      <c r="I32" s="4">
        <v>18150</v>
      </c>
      <c r="J32" s="4"/>
    </row>
    <row r="34" ht="15">
      <c r="A34" s="2" t="s">
        <v>99</v>
      </c>
    </row>
    <row r="35" ht="15">
      <c r="A35" s="2" t="s">
        <v>100</v>
      </c>
    </row>
    <row r="36" spans="1:10" ht="15">
      <c r="A36" s="2" t="s">
        <v>101</v>
      </c>
      <c r="D36" s="3"/>
      <c r="F36" s="14">
        <v>-8203</v>
      </c>
      <c r="G36" s="14"/>
      <c r="I36" s="14">
        <v>-16717</v>
      </c>
      <c r="J36" s="14"/>
    </row>
    <row r="37" spans="1:10" ht="15">
      <c r="A37" s="2" t="s">
        <v>102</v>
      </c>
      <c r="D37" s="3"/>
      <c r="G37" s="7">
        <v>-16891</v>
      </c>
      <c r="J37" s="7">
        <v>-1362</v>
      </c>
    </row>
    <row r="38" spans="1:10" ht="15">
      <c r="A38" s="2" t="s">
        <v>103</v>
      </c>
      <c r="D38" s="3"/>
      <c r="F38" s="14">
        <v>-25094</v>
      </c>
      <c r="G38" s="14"/>
      <c r="I38" s="14">
        <v>-18079</v>
      </c>
      <c r="J38" s="14"/>
    </row>
  </sheetData>
  <sheetProtection selectLockedCells="1" selectUnlockedCells="1"/>
  <mergeCells count="8">
    <mergeCell ref="F4:G4"/>
    <mergeCell ref="I4:J4"/>
    <mergeCell ref="F32:G32"/>
    <mergeCell ref="I32:J32"/>
    <mergeCell ref="F36:G36"/>
    <mergeCell ref="I36:J36"/>
    <mergeCell ref="F38:G38"/>
    <mergeCell ref="I38:J3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D21"/>
  <sheetViews>
    <sheetView workbookViewId="0" topLeftCell="A1">
      <selection activeCell="A1" sqref="A1"/>
    </sheetView>
  </sheetViews>
  <sheetFormatPr defaultColWidth="8.00390625" defaultRowHeight="15"/>
  <cols>
    <col min="1" max="1" width="10.7109375" style="0" customWidth="1"/>
    <col min="2" max="2" width="36.7109375" style="0" customWidth="1"/>
    <col min="3" max="3" width="16.7109375" style="0" customWidth="1"/>
    <col min="4" max="4" width="17.7109375" style="0" customWidth="1"/>
    <col min="5" max="16384" width="8.7109375" style="0" customWidth="1"/>
  </cols>
  <sheetData>
    <row r="2" spans="3:4" ht="15">
      <c r="C2" s="2" t="s">
        <v>578</v>
      </c>
      <c r="D2" s="2" t="s">
        <v>579</v>
      </c>
    </row>
    <row r="3" spans="1:2" ht="15">
      <c r="A3" s="9"/>
      <c r="B3" s="9"/>
    </row>
    <row r="4" spans="1:4" ht="15" customHeight="1">
      <c r="A4" s="12" t="s">
        <v>601</v>
      </c>
      <c r="B4" s="12"/>
      <c r="C4" t="s">
        <v>593</v>
      </c>
      <c r="D4" s="25">
        <v>90000000</v>
      </c>
    </row>
    <row r="7" spans="1:2" ht="15" customHeight="1">
      <c r="A7" s="12" t="s">
        <v>582</v>
      </c>
      <c r="B7" s="12"/>
    </row>
    <row r="9" spans="1:2" ht="15" customHeight="1">
      <c r="A9" s="12" t="s">
        <v>602</v>
      </c>
      <c r="B9" s="12"/>
    </row>
    <row r="10" spans="1:2" ht="15" customHeight="1">
      <c r="A10" s="12" t="s">
        <v>603</v>
      </c>
      <c r="B10" s="12"/>
    </row>
    <row r="11" spans="1:2" ht="15" customHeight="1">
      <c r="A11" s="12" t="s">
        <v>596</v>
      </c>
      <c r="B11" s="12"/>
    </row>
    <row r="12" spans="1:2" ht="15">
      <c r="A12" t="s">
        <v>570</v>
      </c>
      <c r="B12" s="2" t="s">
        <v>604</v>
      </c>
    </row>
    <row r="14" spans="1:2" ht="15">
      <c r="A14" t="s">
        <v>586</v>
      </c>
      <c r="B14" t="s">
        <v>605</v>
      </c>
    </row>
    <row r="15" spans="1:2" ht="15">
      <c r="A15" t="s">
        <v>574</v>
      </c>
      <c r="B15" t="s">
        <v>606</v>
      </c>
    </row>
    <row r="16" spans="1:2" ht="15">
      <c r="A16" t="s">
        <v>576</v>
      </c>
      <c r="B16" t="s">
        <v>607</v>
      </c>
    </row>
    <row r="19" spans="1:2" ht="15" customHeight="1">
      <c r="A19" s="12" t="s">
        <v>590</v>
      </c>
      <c r="B19" s="12"/>
    </row>
    <row r="21" spans="1:2" ht="15">
      <c r="A21" s="9" t="s">
        <v>591</v>
      </c>
      <c r="B21" s="9"/>
    </row>
  </sheetData>
  <sheetProtection selectLockedCells="1" selectUnlockedCells="1"/>
  <mergeCells count="8">
    <mergeCell ref="A3:B3"/>
    <mergeCell ref="A4:B4"/>
    <mergeCell ref="A7:B7"/>
    <mergeCell ref="A9:B9"/>
    <mergeCell ref="A10:B10"/>
    <mergeCell ref="A11:B11"/>
    <mergeCell ref="A19:B19"/>
    <mergeCell ref="A21:B2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D21"/>
  <sheetViews>
    <sheetView workbookViewId="0" topLeftCell="A1">
      <selection activeCell="A1" sqref="A1"/>
    </sheetView>
  </sheetViews>
  <sheetFormatPr defaultColWidth="8.00390625" defaultRowHeight="15"/>
  <cols>
    <col min="1" max="1" width="10.7109375" style="0" customWidth="1"/>
    <col min="2" max="2" width="31.7109375" style="0" customWidth="1"/>
    <col min="3" max="3" width="16.7109375" style="0" customWidth="1"/>
    <col min="4" max="4" width="17.7109375" style="0" customWidth="1"/>
    <col min="5" max="16384" width="8.7109375" style="0" customWidth="1"/>
  </cols>
  <sheetData>
    <row r="2" spans="3:4" ht="15">
      <c r="C2" s="2" t="s">
        <v>578</v>
      </c>
      <c r="D2" s="2" t="s">
        <v>579</v>
      </c>
    </row>
    <row r="3" spans="1:2" ht="15">
      <c r="A3" s="9"/>
      <c r="B3" s="9"/>
    </row>
    <row r="4" spans="1:2" ht="15">
      <c r="A4" s="9"/>
      <c r="B4" s="9"/>
    </row>
    <row r="5" spans="1:4" ht="15" customHeight="1">
      <c r="A5" s="12" t="s">
        <v>608</v>
      </c>
      <c r="B5" s="12"/>
      <c r="C5" t="s">
        <v>593</v>
      </c>
      <c r="D5" s="25">
        <v>90000000</v>
      </c>
    </row>
    <row r="8" spans="1:2" ht="15" customHeight="1">
      <c r="A8" s="12" t="s">
        <v>582</v>
      </c>
      <c r="B8" s="12"/>
    </row>
    <row r="10" spans="1:2" ht="15" customHeight="1">
      <c r="A10" s="12" t="s">
        <v>609</v>
      </c>
      <c r="B10" s="12"/>
    </row>
    <row r="11" spans="1:2" ht="15" customHeight="1">
      <c r="A11" s="12" t="s">
        <v>610</v>
      </c>
      <c r="B11" s="12"/>
    </row>
    <row r="12" spans="1:2" ht="15">
      <c r="A12" t="s">
        <v>570</v>
      </c>
      <c r="B12" s="2" t="s">
        <v>611</v>
      </c>
    </row>
    <row r="14" spans="1:2" ht="15">
      <c r="A14" t="s">
        <v>586</v>
      </c>
      <c r="B14" t="s">
        <v>612</v>
      </c>
    </row>
    <row r="15" spans="1:2" ht="15">
      <c r="A15" t="s">
        <v>574</v>
      </c>
      <c r="B15" t="s">
        <v>613</v>
      </c>
    </row>
    <row r="16" spans="1:2" ht="15">
      <c r="A16" t="s">
        <v>576</v>
      </c>
      <c r="B16" t="s">
        <v>614</v>
      </c>
    </row>
    <row r="19" spans="1:2" ht="15" customHeight="1">
      <c r="A19" s="12" t="s">
        <v>590</v>
      </c>
      <c r="B19" s="12"/>
    </row>
    <row r="21" spans="1:2" ht="15">
      <c r="A21" s="9" t="s">
        <v>591</v>
      </c>
      <c r="B21" s="9"/>
    </row>
  </sheetData>
  <sheetProtection selectLockedCells="1" selectUnlockedCells="1"/>
  <mergeCells count="8">
    <mergeCell ref="A3:B3"/>
    <mergeCell ref="A4:B4"/>
    <mergeCell ref="A5:B5"/>
    <mergeCell ref="A8:B8"/>
    <mergeCell ref="A10:B10"/>
    <mergeCell ref="A11:B11"/>
    <mergeCell ref="A19:B19"/>
    <mergeCell ref="A21:B2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D18"/>
  <sheetViews>
    <sheetView workbookViewId="0" topLeftCell="A1">
      <selection activeCell="A1" sqref="A1"/>
    </sheetView>
  </sheetViews>
  <sheetFormatPr defaultColWidth="8.00390625" defaultRowHeight="15"/>
  <cols>
    <col min="1" max="1" width="10.7109375" style="0" customWidth="1"/>
    <col min="2" max="2" width="31.7109375" style="0" customWidth="1"/>
    <col min="3" max="3" width="16.7109375" style="0" customWidth="1"/>
    <col min="4" max="4" width="17.7109375" style="0" customWidth="1"/>
    <col min="5" max="16384" width="8.7109375" style="0" customWidth="1"/>
  </cols>
  <sheetData>
    <row r="2" spans="3:4" ht="15">
      <c r="C2" s="2" t="s">
        <v>578</v>
      </c>
      <c r="D2" s="2" t="s">
        <v>579</v>
      </c>
    </row>
    <row r="4" spans="1:4" ht="15" customHeight="1">
      <c r="A4" s="12" t="s">
        <v>615</v>
      </c>
      <c r="B4" s="12"/>
      <c r="C4" t="s">
        <v>593</v>
      </c>
      <c r="D4" s="25">
        <v>90000000</v>
      </c>
    </row>
    <row r="6" spans="1:2" ht="15" customHeight="1">
      <c r="A6" s="12" t="s">
        <v>582</v>
      </c>
      <c r="B6" s="12"/>
    </row>
    <row r="8" spans="1:2" ht="15" customHeight="1">
      <c r="A8" s="12" t="s">
        <v>616</v>
      </c>
      <c r="B8" s="12"/>
    </row>
    <row r="9" spans="1:2" ht="15" customHeight="1">
      <c r="A9" s="12" t="s">
        <v>596</v>
      </c>
      <c r="B9" s="12"/>
    </row>
    <row r="10" spans="1:2" ht="15">
      <c r="A10" t="s">
        <v>570</v>
      </c>
      <c r="B10" s="2" t="s">
        <v>617</v>
      </c>
    </row>
    <row r="11" spans="1:2" ht="15">
      <c r="A11" t="s">
        <v>586</v>
      </c>
      <c r="B11" t="s">
        <v>618</v>
      </c>
    </row>
    <row r="12" spans="1:2" ht="15">
      <c r="A12" t="s">
        <v>574</v>
      </c>
      <c r="B12" t="s">
        <v>619</v>
      </c>
    </row>
    <row r="13" spans="1:2" ht="15">
      <c r="A13" t="s">
        <v>576</v>
      </c>
      <c r="B13" t="s">
        <v>620</v>
      </c>
    </row>
    <row r="16" spans="1:2" ht="15" customHeight="1">
      <c r="A16" s="12" t="s">
        <v>590</v>
      </c>
      <c r="B16" s="12"/>
    </row>
    <row r="18" spans="1:2" ht="15">
      <c r="A18" s="9" t="s">
        <v>591</v>
      </c>
      <c r="B18" s="9"/>
    </row>
  </sheetData>
  <sheetProtection selectLockedCells="1" selectUnlockedCells="1"/>
  <mergeCells count="6">
    <mergeCell ref="A4:B4"/>
    <mergeCell ref="A6:B6"/>
    <mergeCell ref="A8:B8"/>
    <mergeCell ref="A9:B9"/>
    <mergeCell ref="A16:B16"/>
    <mergeCell ref="A18:B1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D20"/>
  <sheetViews>
    <sheetView workbookViewId="0" topLeftCell="A1">
      <selection activeCell="A1" sqref="A1"/>
    </sheetView>
  </sheetViews>
  <sheetFormatPr defaultColWidth="8.00390625" defaultRowHeight="15"/>
  <cols>
    <col min="1" max="1" width="10.7109375" style="0" customWidth="1"/>
    <col min="2" max="2" width="31.7109375" style="0" customWidth="1"/>
    <col min="3" max="3" width="16.7109375" style="0" customWidth="1"/>
    <col min="4" max="4" width="17.7109375" style="0" customWidth="1"/>
    <col min="5" max="16384" width="8.7109375" style="0" customWidth="1"/>
  </cols>
  <sheetData>
    <row r="2" spans="3:4" ht="15">
      <c r="C2" s="2" t="s">
        <v>578</v>
      </c>
      <c r="D2" s="2" t="s">
        <v>579</v>
      </c>
    </row>
    <row r="4" spans="1:2" ht="15">
      <c r="A4" s="9"/>
      <c r="B4" s="9"/>
    </row>
    <row r="5" spans="1:4" ht="15" customHeight="1">
      <c r="A5" s="12" t="s">
        <v>621</v>
      </c>
      <c r="B5" s="12"/>
      <c r="C5" t="s">
        <v>622</v>
      </c>
      <c r="D5" s="25">
        <v>63750000</v>
      </c>
    </row>
    <row r="8" spans="1:2" ht="15" customHeight="1">
      <c r="A8" s="12" t="s">
        <v>582</v>
      </c>
      <c r="B8" s="12"/>
    </row>
    <row r="10" spans="1:2" ht="15" customHeight="1">
      <c r="A10" s="12" t="s">
        <v>623</v>
      </c>
      <c r="B10" s="12"/>
    </row>
    <row r="11" spans="1:2" ht="15" customHeight="1">
      <c r="A11" s="12" t="s">
        <v>596</v>
      </c>
      <c r="B11" s="12"/>
    </row>
    <row r="12" spans="1:2" ht="15">
      <c r="A12" t="s">
        <v>570</v>
      </c>
      <c r="B12" s="2" t="s">
        <v>624</v>
      </c>
    </row>
    <row r="13" spans="1:2" ht="15">
      <c r="A13" t="s">
        <v>586</v>
      </c>
      <c r="B13" t="s">
        <v>625</v>
      </c>
    </row>
    <row r="14" spans="1:2" ht="15">
      <c r="A14" t="s">
        <v>574</v>
      </c>
      <c r="B14" t="s">
        <v>626</v>
      </c>
    </row>
    <row r="15" spans="1:2" ht="15">
      <c r="A15" t="s">
        <v>576</v>
      </c>
      <c r="B15" t="s">
        <v>627</v>
      </c>
    </row>
    <row r="16" spans="1:2" ht="15">
      <c r="A16" s="9"/>
      <c r="B16" s="9"/>
    </row>
    <row r="17" spans="1:2" ht="15">
      <c r="A17" s="9"/>
      <c r="B17" s="9"/>
    </row>
    <row r="18" spans="1:2" ht="15" customHeight="1">
      <c r="A18" s="12" t="s">
        <v>590</v>
      </c>
      <c r="B18" s="12"/>
    </row>
    <row r="20" spans="1:2" ht="15">
      <c r="A20" s="9" t="s">
        <v>591</v>
      </c>
      <c r="B20" s="9"/>
    </row>
  </sheetData>
  <sheetProtection selectLockedCells="1" selectUnlockedCells="1"/>
  <mergeCells count="9">
    <mergeCell ref="A4:B4"/>
    <mergeCell ref="A5:B5"/>
    <mergeCell ref="A8:B8"/>
    <mergeCell ref="A10:B10"/>
    <mergeCell ref="A11:B11"/>
    <mergeCell ref="A16:B16"/>
    <mergeCell ref="A17:B17"/>
    <mergeCell ref="A18:B18"/>
    <mergeCell ref="A20:B2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D18"/>
  <sheetViews>
    <sheetView workbookViewId="0" topLeftCell="A1">
      <selection activeCell="A1" sqref="A1"/>
    </sheetView>
  </sheetViews>
  <sheetFormatPr defaultColWidth="8.00390625" defaultRowHeight="15"/>
  <cols>
    <col min="1" max="1" width="10.7109375" style="0" customWidth="1"/>
    <col min="2" max="2" width="34.7109375" style="0" customWidth="1"/>
    <col min="3" max="3" width="16.7109375" style="0" customWidth="1"/>
    <col min="4" max="4" width="17.7109375" style="0" customWidth="1"/>
    <col min="5" max="16384" width="8.7109375" style="0" customWidth="1"/>
  </cols>
  <sheetData>
    <row r="2" spans="3:4" ht="15">
      <c r="C2" s="2" t="s">
        <v>578</v>
      </c>
      <c r="D2" s="2" t="s">
        <v>579</v>
      </c>
    </row>
    <row r="4" spans="1:4" ht="15" customHeight="1">
      <c r="A4" s="12" t="s">
        <v>628</v>
      </c>
      <c r="B4" s="12"/>
      <c r="C4" t="s">
        <v>622</v>
      </c>
      <c r="D4" s="25">
        <v>63750000</v>
      </c>
    </row>
    <row r="6" spans="1:2" ht="15" customHeight="1">
      <c r="A6" s="12" t="s">
        <v>582</v>
      </c>
      <c r="B6" s="12"/>
    </row>
    <row r="8" spans="1:2" ht="15" customHeight="1">
      <c r="A8" s="12" t="s">
        <v>629</v>
      </c>
      <c r="B8" s="12"/>
    </row>
    <row r="9" spans="1:2" ht="15" customHeight="1">
      <c r="A9" s="12" t="s">
        <v>630</v>
      </c>
      <c r="B9" s="12"/>
    </row>
    <row r="10" spans="1:2" ht="15">
      <c r="A10" t="s">
        <v>570</v>
      </c>
      <c r="B10" s="2" t="s">
        <v>631</v>
      </c>
    </row>
    <row r="11" spans="1:2" ht="15">
      <c r="A11" t="s">
        <v>586</v>
      </c>
      <c r="B11" t="s">
        <v>632</v>
      </c>
    </row>
    <row r="12" spans="1:2" ht="15">
      <c r="A12" t="s">
        <v>574</v>
      </c>
      <c r="B12" t="s">
        <v>633</v>
      </c>
    </row>
    <row r="13" spans="1:2" ht="15">
      <c r="A13" s="9" t="s">
        <v>634</v>
      </c>
      <c r="B13" s="9"/>
    </row>
    <row r="16" spans="1:2" ht="15" customHeight="1">
      <c r="A16" s="12" t="s">
        <v>590</v>
      </c>
      <c r="B16" s="12"/>
    </row>
    <row r="18" spans="1:2" ht="15">
      <c r="A18" s="9" t="s">
        <v>591</v>
      </c>
      <c r="B18" s="9"/>
    </row>
  </sheetData>
  <sheetProtection selectLockedCells="1" selectUnlockedCells="1"/>
  <mergeCells count="7">
    <mergeCell ref="A4:B4"/>
    <mergeCell ref="A6:B6"/>
    <mergeCell ref="A8:B8"/>
    <mergeCell ref="A9:B9"/>
    <mergeCell ref="A13:B13"/>
    <mergeCell ref="A16:B16"/>
    <mergeCell ref="A18:B1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D19"/>
  <sheetViews>
    <sheetView workbookViewId="0" topLeftCell="A1">
      <selection activeCell="A1" sqref="A1"/>
    </sheetView>
  </sheetViews>
  <sheetFormatPr defaultColWidth="8.00390625" defaultRowHeight="15"/>
  <cols>
    <col min="1" max="1" width="10.7109375" style="0" customWidth="1"/>
    <col min="2" max="2" width="38.7109375" style="0" customWidth="1"/>
    <col min="3" max="3" width="16.7109375" style="0" customWidth="1"/>
    <col min="4" max="4" width="17.7109375" style="0" customWidth="1"/>
    <col min="5" max="16384" width="8.7109375" style="0" customWidth="1"/>
  </cols>
  <sheetData>
    <row r="2" spans="3:4" ht="15">
      <c r="C2" s="2" t="s">
        <v>578</v>
      </c>
      <c r="D2" s="2" t="s">
        <v>579</v>
      </c>
    </row>
    <row r="4" spans="1:4" ht="15" customHeight="1">
      <c r="A4" s="12" t="s">
        <v>635</v>
      </c>
      <c r="B4" s="12"/>
      <c r="C4" t="s">
        <v>636</v>
      </c>
      <c r="D4" s="25">
        <v>45000000</v>
      </c>
    </row>
    <row r="7" spans="1:2" ht="15" customHeight="1">
      <c r="A7" s="12" t="s">
        <v>582</v>
      </c>
      <c r="B7" s="12"/>
    </row>
    <row r="9" spans="1:2" ht="15" customHeight="1">
      <c r="A9" s="12" t="s">
        <v>637</v>
      </c>
      <c r="B9" s="12"/>
    </row>
    <row r="10" spans="1:2" ht="15" customHeight="1">
      <c r="A10" s="12" t="s">
        <v>638</v>
      </c>
      <c r="B10" s="12"/>
    </row>
    <row r="11" spans="1:2" ht="15">
      <c r="A11" t="s">
        <v>570</v>
      </c>
      <c r="B11" s="2" t="s">
        <v>639</v>
      </c>
    </row>
    <row r="12" spans="1:2" ht="15">
      <c r="A12" t="s">
        <v>586</v>
      </c>
      <c r="B12" t="s">
        <v>640</v>
      </c>
    </row>
    <row r="13" spans="1:2" ht="15">
      <c r="A13" t="s">
        <v>574</v>
      </c>
      <c r="B13" t="s">
        <v>641</v>
      </c>
    </row>
    <row r="14" spans="1:2" ht="15">
      <c r="A14" t="s">
        <v>576</v>
      </c>
      <c r="B14" t="s">
        <v>642</v>
      </c>
    </row>
    <row r="17" spans="1:2" ht="15" customHeight="1">
      <c r="A17" s="12" t="s">
        <v>590</v>
      </c>
      <c r="B17" s="12"/>
    </row>
    <row r="19" spans="1:2" ht="15">
      <c r="A19" s="9" t="s">
        <v>591</v>
      </c>
      <c r="B19" s="9"/>
    </row>
  </sheetData>
  <sheetProtection selectLockedCells="1" selectUnlockedCells="1"/>
  <mergeCells count="6">
    <mergeCell ref="A4:B4"/>
    <mergeCell ref="A7:B7"/>
    <mergeCell ref="A9:B9"/>
    <mergeCell ref="A10:B10"/>
    <mergeCell ref="A17:B17"/>
    <mergeCell ref="A19:B1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D20"/>
  <sheetViews>
    <sheetView workbookViewId="0" topLeftCell="A1">
      <selection activeCell="A1" sqref="A1"/>
    </sheetView>
  </sheetViews>
  <sheetFormatPr defaultColWidth="8.00390625" defaultRowHeight="15"/>
  <cols>
    <col min="1" max="1" width="10.7109375" style="0" customWidth="1"/>
    <col min="2" max="2" width="35.7109375" style="0" customWidth="1"/>
    <col min="3" max="3" width="16.7109375" style="0" customWidth="1"/>
    <col min="4" max="4" width="17.7109375" style="0" customWidth="1"/>
    <col min="5" max="16384" width="8.7109375" style="0" customWidth="1"/>
  </cols>
  <sheetData>
    <row r="2" spans="3:4" ht="15">
      <c r="C2" s="2" t="s">
        <v>578</v>
      </c>
      <c r="D2" s="2" t="s">
        <v>579</v>
      </c>
    </row>
    <row r="4" spans="1:4" ht="15" customHeight="1">
      <c r="A4" s="12" t="s">
        <v>643</v>
      </c>
      <c r="B4" s="12"/>
      <c r="C4" t="s">
        <v>636</v>
      </c>
      <c r="D4" s="25">
        <v>45000000</v>
      </c>
    </row>
    <row r="7" spans="1:2" ht="15" customHeight="1">
      <c r="A7" s="12" t="s">
        <v>582</v>
      </c>
      <c r="B7" s="12"/>
    </row>
    <row r="9" spans="1:2" ht="15" customHeight="1">
      <c r="A9" s="12" t="s">
        <v>644</v>
      </c>
      <c r="B9" s="12"/>
    </row>
    <row r="10" spans="1:2" ht="15" customHeight="1">
      <c r="A10" s="12" t="s">
        <v>645</v>
      </c>
      <c r="B10" s="12"/>
    </row>
    <row r="11" spans="1:2" ht="15">
      <c r="A11" t="s">
        <v>570</v>
      </c>
      <c r="B11" s="2" t="s">
        <v>646</v>
      </c>
    </row>
    <row r="13" spans="1:2" ht="15">
      <c r="A13" t="s">
        <v>586</v>
      </c>
      <c r="B13" t="s">
        <v>647</v>
      </c>
    </row>
    <row r="14" spans="1:2" ht="15">
      <c r="A14" t="s">
        <v>574</v>
      </c>
      <c r="B14" t="s">
        <v>648</v>
      </c>
    </row>
    <row r="15" spans="1:2" ht="15">
      <c r="A15" t="s">
        <v>576</v>
      </c>
      <c r="B15" t="s">
        <v>649</v>
      </c>
    </row>
    <row r="18" spans="1:2" ht="15" customHeight="1">
      <c r="A18" s="12" t="s">
        <v>590</v>
      </c>
      <c r="B18" s="12"/>
    </row>
    <row r="20" spans="1:2" ht="15">
      <c r="A20" s="9" t="s">
        <v>591</v>
      </c>
      <c r="B20" s="9"/>
    </row>
  </sheetData>
  <sheetProtection selectLockedCells="1" selectUnlockedCells="1"/>
  <mergeCells count="6">
    <mergeCell ref="A4:B4"/>
    <mergeCell ref="A7:B7"/>
    <mergeCell ref="A9:B9"/>
    <mergeCell ref="A10:B10"/>
    <mergeCell ref="A18:B18"/>
    <mergeCell ref="A20:B2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D18"/>
  <sheetViews>
    <sheetView workbookViewId="0" topLeftCell="A1">
      <selection activeCell="A1" sqref="A1"/>
    </sheetView>
  </sheetViews>
  <sheetFormatPr defaultColWidth="8.00390625" defaultRowHeight="15"/>
  <cols>
    <col min="1" max="1" width="10.7109375" style="0" customWidth="1"/>
    <col min="2" max="2" width="36.7109375" style="0" customWidth="1"/>
    <col min="3" max="3" width="16.7109375" style="0" customWidth="1"/>
    <col min="4" max="4" width="17.7109375" style="0" customWidth="1"/>
    <col min="5" max="16384" width="8.7109375" style="0" customWidth="1"/>
  </cols>
  <sheetData>
    <row r="2" spans="3:4" ht="15">
      <c r="C2" s="2" t="s">
        <v>578</v>
      </c>
      <c r="D2" s="2" t="s">
        <v>579</v>
      </c>
    </row>
    <row r="4" spans="1:4" ht="15" customHeight="1">
      <c r="A4" s="12" t="s">
        <v>650</v>
      </c>
      <c r="B4" s="12"/>
      <c r="C4" t="s">
        <v>636</v>
      </c>
      <c r="D4" s="25">
        <v>45000000</v>
      </c>
    </row>
    <row r="6" spans="1:2" ht="15" customHeight="1">
      <c r="A6" s="12" t="s">
        <v>582</v>
      </c>
      <c r="B6" s="12"/>
    </row>
    <row r="8" spans="1:2" ht="15" customHeight="1">
      <c r="A8" s="12" t="s">
        <v>651</v>
      </c>
      <c r="B8" s="12"/>
    </row>
    <row r="9" spans="1:2" ht="15" customHeight="1">
      <c r="A9" s="12" t="s">
        <v>652</v>
      </c>
      <c r="B9" s="12"/>
    </row>
    <row r="10" spans="1:2" ht="15">
      <c r="A10" t="s">
        <v>570</v>
      </c>
      <c r="B10" s="2" t="s">
        <v>653</v>
      </c>
    </row>
    <row r="11" spans="1:2" ht="15">
      <c r="A11" t="s">
        <v>572</v>
      </c>
      <c r="B11" t="s">
        <v>654</v>
      </c>
    </row>
    <row r="12" spans="1:2" ht="15">
      <c r="A12" t="s">
        <v>574</v>
      </c>
      <c r="B12" t="s">
        <v>655</v>
      </c>
    </row>
    <row r="13" spans="1:2" ht="15">
      <c r="A13" t="s">
        <v>576</v>
      </c>
      <c r="B13" t="s">
        <v>656</v>
      </c>
    </row>
    <row r="16" spans="1:2" ht="15" customHeight="1">
      <c r="A16" s="12" t="s">
        <v>590</v>
      </c>
      <c r="B16" s="12"/>
    </row>
    <row r="18" spans="1:2" ht="15">
      <c r="A18" s="9" t="s">
        <v>591</v>
      </c>
      <c r="B18" s="9"/>
    </row>
  </sheetData>
  <sheetProtection selectLockedCells="1" selectUnlockedCells="1"/>
  <mergeCells count="6">
    <mergeCell ref="A4:B4"/>
    <mergeCell ref="A6:B6"/>
    <mergeCell ref="A8:B8"/>
    <mergeCell ref="A9:B9"/>
    <mergeCell ref="A16:B16"/>
    <mergeCell ref="A18:B18"/>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0</v>
      </c>
      <c r="B2" s="1"/>
      <c r="C2" s="1"/>
      <c r="D2" s="1"/>
      <c r="E2" s="1"/>
      <c r="F2" s="1"/>
    </row>
    <row r="4" spans="2:3" ht="15">
      <c r="B4" s="15">
        <v>1</v>
      </c>
      <c r="C4" s="2" t="s">
        <v>657</v>
      </c>
    </row>
    <row r="5" spans="1:5" ht="15">
      <c r="A5" s="12"/>
      <c r="B5" s="12"/>
      <c r="C5" s="12"/>
      <c r="D5" s="12"/>
      <c r="E5" s="12"/>
    </row>
    <row r="6" spans="2:3" ht="15">
      <c r="B6" s="15">
        <v>2</v>
      </c>
      <c r="C6" s="2" t="s">
        <v>658</v>
      </c>
    </row>
    <row r="7" spans="1:5" ht="15">
      <c r="A7" s="12"/>
      <c r="B7" s="12"/>
      <c r="C7" s="12"/>
      <c r="D7" s="12"/>
      <c r="E7" s="12"/>
    </row>
    <row r="8" spans="2:3" ht="15">
      <c r="B8" s="15">
        <v>3</v>
      </c>
      <c r="C8" s="2" t="s">
        <v>659</v>
      </c>
    </row>
    <row r="9" spans="1:5" ht="15">
      <c r="A9" s="12"/>
      <c r="B9" s="12"/>
      <c r="C9" s="12"/>
      <c r="D9" s="12"/>
      <c r="E9" s="12"/>
    </row>
    <row r="10" spans="2:3" ht="15">
      <c r="B10" s="15">
        <v>4</v>
      </c>
      <c r="C10" s="2" t="s">
        <v>660</v>
      </c>
    </row>
  </sheetData>
  <sheetProtection selectLockedCells="1" selectUnlockedCells="1"/>
  <mergeCells count="4">
    <mergeCell ref="A2:F2"/>
    <mergeCell ref="A5:E5"/>
    <mergeCell ref="A7:E7"/>
    <mergeCell ref="A9:E9"/>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100.8515625" style="0" customWidth="1"/>
    <col min="4" max="16384" width="8.7109375" style="0" customWidth="1"/>
  </cols>
  <sheetData>
    <row r="2" spans="2:3" ht="15">
      <c r="B2" t="s">
        <v>661</v>
      </c>
      <c r="C2" s="2" t="s">
        <v>662</v>
      </c>
    </row>
    <row r="3" spans="1:5" ht="15">
      <c r="A3" s="12"/>
      <c r="B3" s="12"/>
      <c r="C3" s="12"/>
      <c r="D3" s="12"/>
      <c r="E3" s="12"/>
    </row>
    <row r="4" spans="2:3" ht="15">
      <c r="B4" t="s">
        <v>663</v>
      </c>
      <c r="C4" s="2" t="s">
        <v>664</v>
      </c>
    </row>
    <row r="6" spans="2:3" ht="15">
      <c r="B6" t="s">
        <v>665</v>
      </c>
      <c r="C6" s="2" t="s">
        <v>666</v>
      </c>
    </row>
    <row r="7" spans="1:5" ht="15">
      <c r="A7" s="12"/>
      <c r="B7" s="12"/>
      <c r="C7" s="12"/>
      <c r="D7" s="12"/>
      <c r="E7" s="12"/>
    </row>
    <row r="8" spans="2:3" ht="15">
      <c r="B8" t="s">
        <v>667</v>
      </c>
      <c r="C8" s="2" t="s">
        <v>668</v>
      </c>
    </row>
  </sheetData>
  <sheetProtection selectLockedCells="1" selectUnlockedCells="1"/>
  <mergeCells count="2">
    <mergeCell ref="A3:E3"/>
    <mergeCell ref="A7:E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45.7109375" style="0" customWidth="1"/>
    <col min="2" max="2" width="32.7109375" style="0" customWidth="1"/>
    <col min="3" max="16384" width="8.7109375" style="0" customWidth="1"/>
  </cols>
  <sheetData>
    <row r="2" ht="15">
      <c r="B2" s="2" t="s">
        <v>104</v>
      </c>
    </row>
    <row r="3" spans="1:2" ht="15">
      <c r="A3" s="2" t="s">
        <v>105</v>
      </c>
      <c r="B3" s="2" t="s">
        <v>106</v>
      </c>
    </row>
    <row r="4" spans="1:2" ht="15">
      <c r="A4" s="2" t="s">
        <v>107</v>
      </c>
      <c r="B4" t="s">
        <v>108</v>
      </c>
    </row>
    <row r="5" spans="1:2" ht="15">
      <c r="A5" s="2" t="s">
        <v>109</v>
      </c>
      <c r="B5" s="2" t="s">
        <v>110</v>
      </c>
    </row>
    <row r="6" spans="1:2" ht="15">
      <c r="A6" s="2" t="s">
        <v>111</v>
      </c>
      <c r="B6" s="15">
        <v>5.27</v>
      </c>
    </row>
    <row r="7" spans="1:2" ht="15">
      <c r="A7" s="2" t="s">
        <v>112</v>
      </c>
      <c r="B7" s="2" t="s">
        <v>113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E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100.8515625" style="0" customWidth="1"/>
    <col min="4" max="16384" width="8.7109375" style="0" customWidth="1"/>
  </cols>
  <sheetData>
    <row r="2" spans="2:3" ht="15">
      <c r="B2" t="s">
        <v>661</v>
      </c>
      <c r="C2" s="2" t="s">
        <v>669</v>
      </c>
    </row>
    <row r="3" spans="1:5" ht="15">
      <c r="A3" s="12"/>
      <c r="B3" s="12"/>
      <c r="C3" s="12"/>
      <c r="D3" s="12"/>
      <c r="E3" s="12"/>
    </row>
    <row r="4" spans="2:3" ht="15">
      <c r="B4" t="s">
        <v>663</v>
      </c>
      <c r="C4" s="2" t="s">
        <v>670</v>
      </c>
    </row>
  </sheetData>
  <sheetProtection selectLockedCells="1" selectUnlockedCells="1"/>
  <mergeCells count="1">
    <mergeCell ref="A3:E3"/>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3" spans="2:4" ht="15">
      <c r="B3" s="12"/>
      <c r="C3" s="12"/>
      <c r="D3" s="12"/>
    </row>
    <row r="4" spans="2:4" ht="15" customHeight="1">
      <c r="B4" s="12" t="s">
        <v>671</v>
      </c>
      <c r="C4" s="12"/>
      <c r="D4" s="12"/>
    </row>
    <row r="5" spans="2:4" ht="15" customHeight="1">
      <c r="B5" s="12" t="s">
        <v>672</v>
      </c>
      <c r="C5" s="12"/>
      <c r="D5" s="12"/>
    </row>
    <row r="6" spans="1:4" ht="15" customHeight="1">
      <c r="A6" s="2" t="s">
        <v>673</v>
      </c>
      <c r="B6" s="12" t="s">
        <v>674</v>
      </c>
      <c r="C6" s="12"/>
      <c r="D6" s="12"/>
    </row>
  </sheetData>
  <sheetProtection selectLockedCells="1" selectUnlockedCells="1"/>
  <mergeCells count="4">
    <mergeCell ref="B3:D3"/>
    <mergeCell ref="B4:D4"/>
    <mergeCell ref="B5:D5"/>
    <mergeCell ref="B6:D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0</v>
      </c>
      <c r="B2" s="1"/>
      <c r="C2" s="1"/>
      <c r="D2" s="1"/>
      <c r="E2" s="1"/>
      <c r="F2" s="1"/>
    </row>
    <row r="4" spans="2:3" ht="15">
      <c r="B4" s="15">
        <v>1</v>
      </c>
      <c r="C4" s="2" t="s">
        <v>675</v>
      </c>
    </row>
    <row r="5" spans="1:5" ht="15">
      <c r="A5" s="12"/>
      <c r="B5" s="12"/>
      <c r="C5" s="12"/>
      <c r="D5" s="12"/>
      <c r="E5" s="12"/>
    </row>
    <row r="6" spans="2:3" ht="15">
      <c r="B6" s="15">
        <v>2</v>
      </c>
      <c r="C6" s="2" t="s">
        <v>676</v>
      </c>
    </row>
    <row r="7" spans="1:5" ht="15">
      <c r="A7" s="12"/>
      <c r="B7" s="12"/>
      <c r="C7" s="12"/>
      <c r="D7" s="12"/>
      <c r="E7" s="12"/>
    </row>
    <row r="8" spans="2:3" ht="15">
      <c r="B8" s="15">
        <v>3</v>
      </c>
      <c r="C8" s="2" t="s">
        <v>677</v>
      </c>
    </row>
    <row r="9" spans="1:5" ht="15">
      <c r="A9" s="12"/>
      <c r="B9" s="12"/>
      <c r="C9" s="12"/>
      <c r="D9" s="12"/>
      <c r="E9" s="12"/>
    </row>
    <row r="10" spans="2:3" ht="15">
      <c r="B10" s="15">
        <v>4</v>
      </c>
      <c r="C10" s="2" t="s">
        <v>678</v>
      </c>
    </row>
  </sheetData>
  <sheetProtection selectLockedCells="1" selectUnlockedCells="1"/>
  <mergeCells count="4">
    <mergeCell ref="A2:F2"/>
    <mergeCell ref="A5:E5"/>
    <mergeCell ref="A7:E7"/>
    <mergeCell ref="A9:E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100.8515625" style="0" customWidth="1"/>
    <col min="4" max="16384" width="8.7109375" style="0" customWidth="1"/>
  </cols>
  <sheetData>
    <row r="2" spans="2:3" ht="15">
      <c r="B2" t="s">
        <v>661</v>
      </c>
      <c r="C2" s="2" t="s">
        <v>679</v>
      </c>
    </row>
    <row r="3" spans="1:5" ht="15">
      <c r="A3" s="12"/>
      <c r="B3" s="12"/>
      <c r="C3" s="12"/>
      <c r="D3" s="12"/>
      <c r="E3" s="12"/>
    </row>
    <row r="4" spans="2:3" ht="15">
      <c r="B4" t="s">
        <v>663</v>
      </c>
      <c r="C4" s="2" t="s">
        <v>680</v>
      </c>
    </row>
    <row r="6" spans="2:3" ht="15">
      <c r="B6" t="s">
        <v>665</v>
      </c>
      <c r="C6" s="2" t="s">
        <v>681</v>
      </c>
    </row>
    <row r="7" spans="1:5" ht="15">
      <c r="A7" s="12"/>
      <c r="B7" s="12"/>
      <c r="C7" s="12"/>
      <c r="D7" s="12"/>
      <c r="E7" s="12"/>
    </row>
    <row r="8" spans="2:3" ht="15">
      <c r="B8" t="s">
        <v>667</v>
      </c>
      <c r="C8" s="2" t="s">
        <v>682</v>
      </c>
    </row>
  </sheetData>
  <sheetProtection selectLockedCells="1" selectUnlockedCells="1"/>
  <mergeCells count="2">
    <mergeCell ref="A3:E3"/>
    <mergeCell ref="A7:E7"/>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E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100.8515625" style="0" customWidth="1"/>
    <col min="4" max="16384" width="8.7109375" style="0" customWidth="1"/>
  </cols>
  <sheetData>
    <row r="2" spans="2:3" ht="15">
      <c r="B2" t="s">
        <v>661</v>
      </c>
      <c r="C2" s="2" t="s">
        <v>683</v>
      </c>
    </row>
    <row r="3" spans="1:5" ht="15">
      <c r="A3" s="12"/>
      <c r="B3" s="12"/>
      <c r="C3" s="12"/>
      <c r="D3" s="12"/>
      <c r="E3" s="12"/>
    </row>
    <row r="4" spans="2:3" ht="15">
      <c r="B4" t="s">
        <v>663</v>
      </c>
      <c r="C4" s="2" t="s">
        <v>684</v>
      </c>
    </row>
  </sheetData>
  <sheetProtection selectLockedCells="1" selectUnlockedCells="1"/>
  <mergeCells count="1">
    <mergeCell ref="A3:E3"/>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3" spans="2:4" ht="15">
      <c r="B3" s="12"/>
      <c r="C3" s="12"/>
      <c r="D3" s="12"/>
    </row>
    <row r="4" spans="2:4" ht="15" customHeight="1">
      <c r="B4" s="12" t="s">
        <v>685</v>
      </c>
      <c r="C4" s="12"/>
      <c r="D4" s="12"/>
    </row>
    <row r="5" spans="2:4" ht="15" customHeight="1">
      <c r="B5" s="12" t="s">
        <v>686</v>
      </c>
      <c r="C5" s="12"/>
      <c r="D5" s="12"/>
    </row>
    <row r="6" spans="1:4" ht="15" customHeight="1">
      <c r="A6" s="2" t="s">
        <v>687</v>
      </c>
      <c r="B6" s="12" t="s">
        <v>688</v>
      </c>
      <c r="C6" s="12"/>
      <c r="D6" s="12"/>
    </row>
  </sheetData>
  <sheetProtection selectLockedCells="1" selectUnlockedCells="1"/>
  <mergeCells count="4">
    <mergeCell ref="B3:D3"/>
    <mergeCell ref="B4:D4"/>
    <mergeCell ref="B5:D5"/>
    <mergeCell ref="B6:D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100.8515625" style="0" customWidth="1"/>
    <col min="4" max="16384" width="8.7109375" style="0" customWidth="1"/>
  </cols>
  <sheetData>
    <row r="2" spans="1:6" ht="15">
      <c r="A2" s="1" t="s">
        <v>0</v>
      </c>
      <c r="B2" s="1"/>
      <c r="C2" s="1"/>
      <c r="D2" s="1"/>
      <c r="E2" s="1"/>
      <c r="F2" s="1"/>
    </row>
    <row r="4" spans="2:3" ht="15">
      <c r="B4" t="s">
        <v>689</v>
      </c>
      <c r="C4" s="2" t="s">
        <v>690</v>
      </c>
    </row>
    <row r="5" spans="1:5" ht="15">
      <c r="A5" s="12"/>
      <c r="B5" s="12"/>
      <c r="C5" s="12"/>
      <c r="D5" s="12"/>
      <c r="E5" s="12"/>
    </row>
    <row r="6" spans="2:3" ht="15">
      <c r="B6" t="s">
        <v>691</v>
      </c>
      <c r="C6" s="2" t="s">
        <v>692</v>
      </c>
    </row>
  </sheetData>
  <sheetProtection selectLockedCells="1" selectUnlockedCells="1"/>
  <mergeCells count="2">
    <mergeCell ref="A2:F2"/>
    <mergeCell ref="A5:E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3" spans="2:4" ht="15">
      <c r="B3" s="12"/>
      <c r="C3" s="12"/>
      <c r="D3" s="12"/>
    </row>
    <row r="4" spans="2:4" ht="15" customHeight="1">
      <c r="B4" s="12" t="s">
        <v>693</v>
      </c>
      <c r="C4" s="12"/>
      <c r="D4" s="12"/>
    </row>
    <row r="5" spans="2:4" ht="15" customHeight="1">
      <c r="B5" s="12" t="s">
        <v>694</v>
      </c>
      <c r="C5" s="12"/>
      <c r="D5" s="12"/>
    </row>
    <row r="6" spans="1:4" ht="15" customHeight="1">
      <c r="A6" s="2" t="s">
        <v>687</v>
      </c>
      <c r="B6" s="12" t="s">
        <v>695</v>
      </c>
      <c r="C6" s="12"/>
      <c r="D6" s="12"/>
    </row>
  </sheetData>
  <sheetProtection selectLockedCells="1" selectUnlockedCells="1"/>
  <mergeCells count="4">
    <mergeCell ref="B3:D3"/>
    <mergeCell ref="B4:D4"/>
    <mergeCell ref="B5:D5"/>
    <mergeCell ref="B6:D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100.8515625" style="0" customWidth="1"/>
    <col min="4" max="16384" width="8.7109375" style="0" customWidth="1"/>
  </cols>
  <sheetData>
    <row r="2" spans="1:6" ht="15">
      <c r="A2" s="1" t="s">
        <v>0</v>
      </c>
      <c r="B2" s="1"/>
      <c r="C2" s="1"/>
      <c r="D2" s="1"/>
      <c r="E2" s="1"/>
      <c r="F2" s="1"/>
    </row>
    <row r="4" spans="2:3" ht="15">
      <c r="B4" t="s">
        <v>689</v>
      </c>
      <c r="C4" s="2" t="s">
        <v>690</v>
      </c>
    </row>
    <row r="5" spans="1:5" ht="15">
      <c r="A5" s="12"/>
      <c r="B5" s="12"/>
      <c r="C5" s="12"/>
      <c r="D5" s="12"/>
      <c r="E5" s="12"/>
    </row>
    <row r="6" spans="2:3" ht="15">
      <c r="B6" t="s">
        <v>691</v>
      </c>
      <c r="C6" s="2" t="s">
        <v>692</v>
      </c>
    </row>
  </sheetData>
  <sheetProtection selectLockedCells="1" selectUnlockedCells="1"/>
  <mergeCells count="2">
    <mergeCell ref="A2:F2"/>
    <mergeCell ref="A5:E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3" spans="2:4" ht="15">
      <c r="B3" s="12"/>
      <c r="C3" s="12"/>
      <c r="D3" s="12"/>
    </row>
    <row r="4" spans="2:4" ht="15" customHeight="1">
      <c r="B4" s="12" t="s">
        <v>685</v>
      </c>
      <c r="C4" s="12"/>
      <c r="D4" s="12"/>
    </row>
    <row r="5" spans="2:4" ht="15" customHeight="1">
      <c r="B5" s="12" t="s">
        <v>686</v>
      </c>
      <c r="C5" s="12"/>
      <c r="D5" s="12"/>
    </row>
    <row r="6" spans="1:4" ht="15" customHeight="1">
      <c r="A6" s="2" t="s">
        <v>687</v>
      </c>
      <c r="B6" s="12" t="s">
        <v>688</v>
      </c>
      <c r="C6" s="12"/>
      <c r="D6" s="12"/>
    </row>
    <row r="7" spans="1:5" ht="15">
      <c r="A7" s="12"/>
      <c r="B7" s="12"/>
      <c r="C7" s="12"/>
      <c r="D7" s="12"/>
      <c r="E7" s="12"/>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51.7109375" style="0" customWidth="1"/>
    <col min="8" max="9" width="8.7109375" style="0" customWidth="1"/>
    <col min="10" max="10" width="63.7109375" style="0" customWidth="1"/>
    <col min="11" max="16384" width="8.7109375" style="0" customWidth="1"/>
  </cols>
  <sheetData>
    <row r="2" spans="4:10" ht="15">
      <c r="D2" t="s">
        <v>114</v>
      </c>
      <c r="G2" s="2" t="s">
        <v>115</v>
      </c>
      <c r="J2" s="2" t="s">
        <v>116</v>
      </c>
    </row>
    <row r="3" spans="1:10" ht="15">
      <c r="A3" s="2" t="s">
        <v>117</v>
      </c>
      <c r="D3" s="5">
        <v>1555413</v>
      </c>
      <c r="F3" s="11">
        <v>33.52</v>
      </c>
      <c r="G3" s="11"/>
      <c r="J3" s="3"/>
    </row>
    <row r="4" spans="1:10" ht="15">
      <c r="A4" t="s">
        <v>118</v>
      </c>
      <c r="D4" s="5">
        <v>45000</v>
      </c>
      <c r="G4" s="16">
        <v>69</v>
      </c>
      <c r="J4" s="3"/>
    </row>
    <row r="5" spans="1:10" ht="15">
      <c r="A5" t="s">
        <v>119</v>
      </c>
      <c r="D5" s="7">
        <v>-123370</v>
      </c>
      <c r="G5" s="16">
        <v>21.03</v>
      </c>
      <c r="J5" s="3"/>
    </row>
    <row r="6" spans="1:10" ht="15">
      <c r="A6" t="s">
        <v>120</v>
      </c>
      <c r="D6" s="7">
        <v>-107050</v>
      </c>
      <c r="G6" s="16">
        <v>37.91</v>
      </c>
      <c r="J6" s="3"/>
    </row>
    <row r="7" spans="1:10" ht="15">
      <c r="A7" s="2" t="s">
        <v>121</v>
      </c>
      <c r="D7" s="5">
        <v>1369993</v>
      </c>
      <c r="G7" s="16">
        <v>35.46</v>
      </c>
      <c r="J7" s="17" t="s">
        <v>122</v>
      </c>
    </row>
    <row r="9" spans="1:10" ht="15">
      <c r="A9" s="2" t="s">
        <v>123</v>
      </c>
      <c r="D9" s="5">
        <v>603168</v>
      </c>
      <c r="G9" s="16">
        <v>25.61</v>
      </c>
      <c r="J9" s="17" t="s">
        <v>124</v>
      </c>
    </row>
  </sheetData>
  <sheetProtection selectLockedCells="1" selectUnlockedCells="1"/>
  <mergeCells count="1">
    <mergeCell ref="F3:G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6" width="8.7109375" style="0" customWidth="1"/>
    <col min="7" max="7" width="66.7109375" style="0" customWidth="1"/>
    <col min="8" max="9" width="8.7109375" style="0" customWidth="1"/>
    <col min="10" max="10" width="63.7109375" style="0" customWidth="1"/>
    <col min="11" max="16384" width="8.7109375" style="0" customWidth="1"/>
  </cols>
  <sheetData>
    <row r="2" spans="4:10" ht="15">
      <c r="D2" t="s">
        <v>125</v>
      </c>
      <c r="G2" s="2" t="s">
        <v>126</v>
      </c>
      <c r="J2" s="2" t="s">
        <v>116</v>
      </c>
    </row>
    <row r="3" spans="1:10" ht="15">
      <c r="A3" s="2" t="s">
        <v>117</v>
      </c>
      <c r="D3" s="5">
        <v>70950</v>
      </c>
      <c r="F3" s="11">
        <v>61.29</v>
      </c>
      <c r="G3" s="11"/>
      <c r="J3" s="3"/>
    </row>
    <row r="4" spans="1:10" ht="15">
      <c r="A4" t="s">
        <v>118</v>
      </c>
      <c r="D4" s="5">
        <v>8540</v>
      </c>
      <c r="G4" s="16">
        <v>70.62</v>
      </c>
      <c r="J4" s="3"/>
    </row>
    <row r="5" spans="1:10" ht="15">
      <c r="A5" t="s">
        <v>127</v>
      </c>
      <c r="D5" s="3" t="s">
        <v>29</v>
      </c>
      <c r="G5" s="3" t="s">
        <v>29</v>
      </c>
      <c r="J5" s="3"/>
    </row>
    <row r="6" spans="1:10" ht="15">
      <c r="A6" t="s">
        <v>120</v>
      </c>
      <c r="D6" s="7">
        <v>-6800</v>
      </c>
      <c r="G6" s="16">
        <v>61.29</v>
      </c>
      <c r="J6" s="3"/>
    </row>
    <row r="7" spans="1:10" ht="15">
      <c r="A7" s="2" t="s">
        <v>121</v>
      </c>
      <c r="D7" s="5">
        <v>72690</v>
      </c>
      <c r="G7" s="16">
        <v>62.14</v>
      </c>
      <c r="J7" s="17" t="s">
        <v>128</v>
      </c>
    </row>
  </sheetData>
  <sheetProtection selectLockedCells="1" selectUnlockedCells="1"/>
  <mergeCells count="1">
    <mergeCell ref="F3:G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81.851562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7.7109375" style="0" customWidth="1"/>
    <col min="10" max="16384" width="8.7109375" style="0" customWidth="1"/>
  </cols>
  <sheetData>
    <row r="2" spans="3:9" ht="15" customHeight="1">
      <c r="C2" s="12" t="s">
        <v>129</v>
      </c>
      <c r="D2" s="12"/>
      <c r="E2" s="12"/>
      <c r="G2" s="12" t="s">
        <v>125</v>
      </c>
      <c r="H2" s="12"/>
      <c r="I2" s="12"/>
    </row>
    <row r="3" spans="3:9" ht="15" customHeight="1">
      <c r="C3" s="12" t="s">
        <v>130</v>
      </c>
      <c r="D3" s="12"/>
      <c r="E3" s="12"/>
      <c r="G3" s="12" t="s">
        <v>130</v>
      </c>
      <c r="H3" s="12"/>
      <c r="I3" s="12"/>
    </row>
    <row r="4" spans="3:9" ht="15">
      <c r="C4" t="s">
        <v>131</v>
      </c>
      <c r="E4" t="s">
        <v>132</v>
      </c>
      <c r="G4" t="s">
        <v>131</v>
      </c>
      <c r="I4" t="s">
        <v>132</v>
      </c>
    </row>
    <row r="5" spans="1:9" ht="15">
      <c r="A5" s="2" t="s">
        <v>133</v>
      </c>
      <c r="B5" s="11">
        <v>23.9</v>
      </c>
      <c r="C5" s="11"/>
      <c r="D5" s="8" t="s">
        <v>134</v>
      </c>
      <c r="E5" s="8"/>
      <c r="F5" s="11">
        <v>70.62</v>
      </c>
      <c r="G5" s="11"/>
      <c r="H5" s="8" t="s">
        <v>134</v>
      </c>
      <c r="I5" s="8"/>
    </row>
    <row r="6" spans="1:9" ht="15">
      <c r="A6" s="6" t="s">
        <v>135</v>
      </c>
      <c r="B6" s="3"/>
      <c r="C6" s="16">
        <v>5.9</v>
      </c>
      <c r="D6" s="3"/>
      <c r="E6" s="16">
        <v>9.1</v>
      </c>
      <c r="F6" s="3"/>
      <c r="G6" s="3" t="s">
        <v>29</v>
      </c>
      <c r="H6" s="3"/>
      <c r="I6" s="3" t="s">
        <v>29</v>
      </c>
    </row>
    <row r="7" spans="1:9" ht="15">
      <c r="A7" s="6" t="s">
        <v>136</v>
      </c>
      <c r="B7" s="3"/>
      <c r="C7" s="16">
        <v>45.2</v>
      </c>
      <c r="D7" s="3"/>
      <c r="E7" s="16">
        <v>33.1</v>
      </c>
      <c r="F7" s="3"/>
      <c r="G7" s="16">
        <v>4.9</v>
      </c>
      <c r="H7" s="3"/>
      <c r="I7" s="3" t="s">
        <v>29</v>
      </c>
    </row>
    <row r="8" spans="1:9" ht="15">
      <c r="A8" s="6" t="s">
        <v>137</v>
      </c>
      <c r="B8" s="3"/>
      <c r="C8" s="16">
        <v>25.9</v>
      </c>
      <c r="D8" s="3"/>
      <c r="E8" s="16">
        <v>16</v>
      </c>
      <c r="F8" s="3"/>
      <c r="G8" s="3" t="s">
        <v>29</v>
      </c>
      <c r="H8" s="3"/>
      <c r="I8" s="3" t="s">
        <v>29</v>
      </c>
    </row>
    <row r="9" spans="1:9" ht="15">
      <c r="A9" s="6" t="s">
        <v>138</v>
      </c>
      <c r="B9" s="3"/>
      <c r="C9" s="16">
        <v>0.7</v>
      </c>
      <c r="D9" s="3"/>
      <c r="E9" s="16">
        <v>0.6000000000000001</v>
      </c>
      <c r="F9" s="3"/>
      <c r="G9" s="16">
        <v>0.30000000000000004</v>
      </c>
      <c r="H9" s="3"/>
      <c r="I9" s="3" t="s">
        <v>29</v>
      </c>
    </row>
  </sheetData>
  <sheetProtection selectLockedCells="1" selectUnlockedCells="1"/>
  <mergeCells count="8">
    <mergeCell ref="C2:E2"/>
    <mergeCell ref="G2:I2"/>
    <mergeCell ref="C3:E3"/>
    <mergeCell ref="G3:I3"/>
    <mergeCell ref="B5:C5"/>
    <mergeCell ref="D5:E5"/>
    <mergeCell ref="F5:G5"/>
    <mergeCell ref="H5:I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C11"/>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34.7109375" style="0" customWidth="1"/>
    <col min="4" max="16384" width="8.7109375" style="0" customWidth="1"/>
  </cols>
  <sheetData>
    <row r="2" ht="15">
      <c r="C2" s="2" t="s">
        <v>139</v>
      </c>
    </row>
    <row r="3" spans="1:3" ht="15">
      <c r="A3" s="2" t="s">
        <v>140</v>
      </c>
      <c r="C3" s="3"/>
    </row>
    <row r="4" spans="1:3" ht="15">
      <c r="A4" s="2" t="s">
        <v>141</v>
      </c>
      <c r="C4" s="5">
        <v>23407</v>
      </c>
    </row>
    <row r="5" spans="1:3" ht="15">
      <c r="A5" s="2" t="s">
        <v>142</v>
      </c>
      <c r="C5" s="5">
        <v>20892</v>
      </c>
    </row>
    <row r="6" spans="1:3" ht="15">
      <c r="A6" t="s">
        <v>143</v>
      </c>
      <c r="B6" s="4">
        <v>2515</v>
      </c>
      <c r="C6" s="4"/>
    </row>
    <row r="7" ht="15">
      <c r="C7" s="3"/>
    </row>
    <row r="8" spans="1:3" ht="15">
      <c r="A8" s="2" t="s">
        <v>144</v>
      </c>
      <c r="C8" s="3"/>
    </row>
    <row r="9" spans="1:3" ht="15">
      <c r="A9" s="2" t="s">
        <v>141</v>
      </c>
      <c r="B9" s="8" t="s">
        <v>134</v>
      </c>
      <c r="C9" s="8"/>
    </row>
    <row r="10" spans="1:3" ht="15">
      <c r="A10" s="2" t="s">
        <v>142</v>
      </c>
      <c r="C10" s="5">
        <v>2515</v>
      </c>
    </row>
    <row r="11" spans="1:3" ht="15">
      <c r="A11" t="s">
        <v>143</v>
      </c>
      <c r="B11" s="14">
        <v>-2515</v>
      </c>
      <c r="C11" s="14"/>
    </row>
  </sheetData>
  <sheetProtection selectLockedCells="1" selectUnlockedCells="1"/>
  <mergeCells count="3">
    <mergeCell ref="B6:C6"/>
    <mergeCell ref="B9:C9"/>
    <mergeCell ref="B11:C1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33.7109375" style="0" customWidth="1"/>
    <col min="5" max="16384" width="8.7109375" style="0" customWidth="1"/>
  </cols>
  <sheetData>
    <row r="2" ht="15">
      <c r="D2" s="17" t="s">
        <v>145</v>
      </c>
    </row>
    <row r="3" spans="1:4" ht="15">
      <c r="A3" s="2" t="s">
        <v>146</v>
      </c>
      <c r="C3" s="4">
        <v>89358</v>
      </c>
      <c r="D3" s="4"/>
    </row>
    <row r="4" spans="1:4" ht="15">
      <c r="A4" s="2" t="s">
        <v>147</v>
      </c>
      <c r="D4" s="5">
        <v>40016</v>
      </c>
    </row>
    <row r="5" spans="1:4" ht="15">
      <c r="A5" s="2" t="s">
        <v>148</v>
      </c>
      <c r="D5" s="5">
        <v>22809</v>
      </c>
    </row>
    <row r="6" spans="1:4" ht="15">
      <c r="A6" s="2" t="s">
        <v>149</v>
      </c>
      <c r="D6" s="16">
        <v>1.04</v>
      </c>
    </row>
    <row r="7" spans="1:4" ht="15">
      <c r="A7" s="2" t="s">
        <v>150</v>
      </c>
      <c r="D7" s="16">
        <v>1.02</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2020-02-06T21:38:57Z</dcterms:created>
  <dcterms:modified xsi:type="dcterms:W3CDTF">2020-02-06T21:38:57Z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